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QUANG 2022-2023\THOI KHOA BIEU\"/>
    </mc:Choice>
  </mc:AlternateContent>
  <bookViews>
    <workbookView xWindow="0" yWindow="0" windowWidth="20490" windowHeight="7635" activeTab="5"/>
  </bookViews>
  <sheets>
    <sheet name="thoi luong" sheetId="1" r:id="rId1"/>
    <sheet name="PC CS1" sheetId="2" r:id="rId2"/>
    <sheet name="PC CS2" sheetId="3" r:id="rId3"/>
    <sheet name="PL CS1" sheetId="4" r:id="rId4"/>
    <sheet name="PL CS2" sheetId="5" r:id="rId5"/>
    <sheet name="TKB CS1" sheetId="11" r:id="rId6"/>
    <sheet name="TKB CS2" sheetId="12" r:id="rId7"/>
    <sheet name="GVBM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12" l="1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AB35" i="5" l="1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B21" i="5"/>
  <c r="AA21" i="5"/>
  <c r="AA36" i="5" s="1"/>
  <c r="Z21" i="5"/>
  <c r="Y21" i="5"/>
  <c r="X21" i="5"/>
  <c r="W21" i="5"/>
  <c r="W36" i="5" s="1"/>
  <c r="V21" i="5"/>
  <c r="V36" i="5" s="1"/>
  <c r="U21" i="5"/>
  <c r="T21" i="5"/>
  <c r="S21" i="5"/>
  <c r="S36" i="5" s="1"/>
  <c r="R21" i="5"/>
  <c r="R36" i="5" s="1"/>
  <c r="Q21" i="5"/>
  <c r="P21" i="5"/>
  <c r="O21" i="5"/>
  <c r="O36" i="5" s="1"/>
  <c r="N21" i="5"/>
  <c r="N36" i="5" s="1"/>
  <c r="M21" i="5"/>
  <c r="L21" i="5"/>
  <c r="K21" i="5"/>
  <c r="J21" i="5"/>
  <c r="I21" i="5"/>
  <c r="H21" i="5"/>
  <c r="G21" i="5"/>
  <c r="F21" i="5"/>
  <c r="E21" i="5"/>
  <c r="D21" i="5"/>
  <c r="D36" i="5" s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E31" i="4"/>
  <c r="L37" i="4"/>
  <c r="AB23" i="4"/>
  <c r="AA23" i="4"/>
  <c r="Z23" i="4"/>
  <c r="Y23" i="4"/>
  <c r="X23" i="4"/>
  <c r="W23" i="4"/>
  <c r="V23" i="4"/>
  <c r="U23" i="4"/>
  <c r="S23" i="4"/>
  <c r="R23" i="4"/>
  <c r="Q23" i="4"/>
  <c r="P23" i="4"/>
  <c r="O23" i="4"/>
  <c r="M23" i="4"/>
  <c r="J23" i="4"/>
  <c r="I23" i="4"/>
  <c r="H23" i="4"/>
  <c r="G23" i="4"/>
  <c r="F23" i="4"/>
  <c r="E23" i="4"/>
  <c r="E37" i="4" s="1"/>
  <c r="D23" i="4"/>
  <c r="D37" i="4" s="1"/>
  <c r="AB36" i="4"/>
  <c r="AB37" i="4" s="1"/>
  <c r="AA36" i="4"/>
  <c r="Z36" i="4"/>
  <c r="Y36" i="4"/>
  <c r="X36" i="4"/>
  <c r="X37" i="4" s="1"/>
  <c r="W36" i="4"/>
  <c r="V36" i="4"/>
  <c r="U36" i="4"/>
  <c r="T36" i="4"/>
  <c r="T37" i="4" s="1"/>
  <c r="S36" i="4"/>
  <c r="R36" i="4"/>
  <c r="Q36" i="4"/>
  <c r="P36" i="4"/>
  <c r="O36" i="4"/>
  <c r="N36" i="4"/>
  <c r="M36" i="4"/>
  <c r="L36" i="4"/>
  <c r="K36" i="4"/>
  <c r="J36" i="4"/>
  <c r="J37" i="4" s="1"/>
  <c r="I36" i="4"/>
  <c r="H36" i="4"/>
  <c r="G36" i="4"/>
  <c r="F36" i="4"/>
  <c r="E36" i="4"/>
  <c r="T23" i="4"/>
  <c r="N23" i="4"/>
  <c r="L23" i="4"/>
  <c r="K23" i="4"/>
  <c r="G37" i="4" l="1"/>
  <c r="AA37" i="4"/>
  <c r="Z37" i="4"/>
  <c r="V37" i="4"/>
  <c r="R37" i="4"/>
  <c r="N37" i="4"/>
  <c r="H37" i="4"/>
  <c r="F37" i="4"/>
  <c r="P37" i="4"/>
  <c r="W37" i="4"/>
  <c r="O37" i="4"/>
  <c r="Y37" i="4"/>
  <c r="U37" i="4"/>
  <c r="Q37" i="4"/>
  <c r="M37" i="4"/>
  <c r="I37" i="4"/>
  <c r="S37" i="4"/>
  <c r="K37" i="4"/>
  <c r="AD23" i="4"/>
  <c r="J36" i="5"/>
  <c r="H36" i="5"/>
  <c r="L36" i="5"/>
  <c r="T36" i="5"/>
  <c r="X36" i="5"/>
  <c r="AB36" i="5"/>
  <c r="I36" i="5"/>
  <c r="M36" i="5"/>
  <c r="E36" i="5"/>
  <c r="Q36" i="5"/>
  <c r="U36" i="5"/>
  <c r="Y36" i="5"/>
  <c r="F36" i="5"/>
  <c r="Z36" i="5"/>
  <c r="G36" i="5"/>
  <c r="K36" i="5"/>
  <c r="P36" i="5"/>
  <c r="I32" i="3"/>
  <c r="F32" i="3"/>
  <c r="J35" i="2"/>
  <c r="F35" i="2" l="1"/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29" i="1"/>
</calcChain>
</file>

<file path=xl/sharedStrings.xml><?xml version="1.0" encoding="utf-8"?>
<sst xmlns="http://schemas.openxmlformats.org/spreadsheetml/2006/main" count="2077" uniqueCount="397">
  <si>
    <t>PHÂN PHỐI THỜI LƯỢNG CÁC MÔN HỌC VÀ HOẠT ĐỘNG GIÁO DỤC CÁC</t>
  </si>
  <si>
    <t>NĂM HỌC: 2022-2023</t>
  </si>
  <si>
    <t>TT</t>
  </si>
  <si>
    <t>Hoạt động giáo dục</t>
  </si>
  <si>
    <t>Số tiết lớp 1</t>
  </si>
  <si>
    <t>Tổng</t>
  </si>
  <si>
    <t>HKI</t>
  </si>
  <si>
    <t>KHII</t>
  </si>
  <si>
    <t>Số tiết lớp 2</t>
  </si>
  <si>
    <t>Số tiết lớp 3</t>
  </si>
  <si>
    <t>Số tiết lớp 4</t>
  </si>
  <si>
    <t>Số tiết lớp 5</t>
  </si>
  <si>
    <t>I</t>
  </si>
  <si>
    <t>Các môn học/Hoạt động giáo dục bắt buộc</t>
  </si>
  <si>
    <t>Tiếng Việt</t>
  </si>
  <si>
    <t>Toán</t>
  </si>
  <si>
    <t>TNXH</t>
  </si>
  <si>
    <t>Khoa học</t>
  </si>
  <si>
    <t>Lịch sử - Địa lí</t>
  </si>
  <si>
    <t>Đạo đức</t>
  </si>
  <si>
    <t>Âm nhạc</t>
  </si>
  <si>
    <t>Mĩ thuật</t>
  </si>
  <si>
    <t>Kĩ thuật</t>
  </si>
  <si>
    <t>GDTC/TD</t>
  </si>
  <si>
    <t>HĐTN</t>
  </si>
  <si>
    <t>II.</t>
  </si>
  <si>
    <t>Các môn tự chọn</t>
  </si>
  <si>
    <t>T.Anh</t>
  </si>
  <si>
    <t>Tin - CN</t>
  </si>
  <si>
    <t>Tin</t>
  </si>
  <si>
    <t>III</t>
  </si>
  <si>
    <t>Hoạt động củng cố, tăng cường</t>
  </si>
  <si>
    <t>Tổng số tiết/năm</t>
  </si>
  <si>
    <t>Tổng số tiết/tuần</t>
  </si>
  <si>
    <t>Luyện TV</t>
  </si>
  <si>
    <t>Luyện Toán</t>
  </si>
  <si>
    <t>GD KNS</t>
  </si>
  <si>
    <t>ATGT/ĐTV/Mắt</t>
  </si>
  <si>
    <t>ATGT/NGLL/Mắt</t>
  </si>
  <si>
    <t>Ghi chú</t>
  </si>
  <si>
    <t>PHÒNG GD&amp;ĐT ĐẠI LỘC</t>
  </si>
  <si>
    <t>PHÂN CÔNG GIẢNG DẠY CỦA GIÁO VIÊN</t>
  </si>
  <si>
    <t>TRƯỜNG TIỂU HỌC ĐẠI QUANG</t>
  </si>
  <si>
    <t>STT</t>
  </si>
  <si>
    <t>Họ và tên GV</t>
  </si>
  <si>
    <t>Chức vụ</t>
  </si>
  <si>
    <t>CN</t>
  </si>
  <si>
    <t>Dạy các môn</t>
  </si>
  <si>
    <t>Số tiết</t>
  </si>
  <si>
    <t>Thừa</t>
  </si>
  <si>
    <t>Thiếu</t>
  </si>
  <si>
    <t>Nguyễn Thị Thu Hà</t>
  </si>
  <si>
    <t>GV</t>
  </si>
  <si>
    <t>1D</t>
  </si>
  <si>
    <t>12TV + 3T + 3 HĐTN (1SHDC, 1SHL, SHCĐ)+ 3 PĐ-BD + 1KNS</t>
  </si>
  <si>
    <t>1E</t>
  </si>
  <si>
    <t>Lê Thị Cẩm Tú</t>
  </si>
  <si>
    <t>TTCM1</t>
  </si>
  <si>
    <t>1G</t>
  </si>
  <si>
    <t>Nguyễn Thị Hoài Ái</t>
  </si>
  <si>
    <t>TPCM2</t>
  </si>
  <si>
    <t>2D</t>
  </si>
  <si>
    <t>Nguyễn Thị Thanh Thái</t>
  </si>
  <si>
    <t>2E</t>
  </si>
  <si>
    <t>2G</t>
  </si>
  <si>
    <t>3D</t>
  </si>
  <si>
    <t>3E</t>
  </si>
  <si>
    <t>3G</t>
  </si>
  <si>
    <t>Huỳnh Thị Yến</t>
  </si>
  <si>
    <t>TPCM3</t>
  </si>
  <si>
    <t>Trương Thị Thảo</t>
  </si>
  <si>
    <t>TTCM4</t>
  </si>
  <si>
    <t>4D</t>
  </si>
  <si>
    <t>Nguyễn Thị Hòa</t>
  </si>
  <si>
    <t>TPCM4</t>
  </si>
  <si>
    <t>4E</t>
  </si>
  <si>
    <t>Phan Đình Quyết</t>
  </si>
  <si>
    <t>TBLĐ</t>
  </si>
  <si>
    <t>4G</t>
  </si>
  <si>
    <t>4H</t>
  </si>
  <si>
    <t>Lê Thị Lệ Chi</t>
  </si>
  <si>
    <t>5D</t>
  </si>
  <si>
    <t>Phan Thị Thu Dung</t>
  </si>
  <si>
    <t>TTCM5</t>
  </si>
  <si>
    <t>5E</t>
  </si>
  <si>
    <t>Nguyễn Thị Bích Trâm</t>
  </si>
  <si>
    <t>5G</t>
  </si>
  <si>
    <t>TD</t>
  </si>
  <si>
    <t>CS1</t>
  </si>
  <si>
    <t>MT</t>
  </si>
  <si>
    <t>Hồ Ngọc Hải</t>
  </si>
  <si>
    <t>ÂN</t>
  </si>
  <si>
    <r>
      <t xml:space="preserve">17 ÂN + </t>
    </r>
    <r>
      <rPr>
        <sz val="12"/>
        <color rgb="FFFF0000"/>
        <rFont val="Times New Roman"/>
        <family val="1"/>
      </rPr>
      <t>6 ÂN (K1, K2 - CS2)</t>
    </r>
  </si>
  <si>
    <t>T A</t>
  </si>
  <si>
    <t>Lê Thị Minh</t>
  </si>
  <si>
    <t>Phạm Thị Mỹ Châu</t>
  </si>
  <si>
    <t>Nguyễn Thị Hồng Lệ</t>
  </si>
  <si>
    <t>NM</t>
  </si>
  <si>
    <t>HT</t>
  </si>
  <si>
    <t>ĐTV</t>
  </si>
  <si>
    <t>Nguyễn Hữu Dung</t>
  </si>
  <si>
    <t>PHT</t>
  </si>
  <si>
    <t>HIỆU TRƯỞNG</t>
  </si>
  <si>
    <t>Nguyễn Thị Phúc</t>
  </si>
  <si>
    <t>Nguyễn Thị Thanh Yên</t>
  </si>
  <si>
    <t>5H</t>
  </si>
  <si>
    <t>Nguyễn Anh Thưởng</t>
  </si>
  <si>
    <t>7TV + 5T + 1ĐĐ + 2 TNXH + 3 HĐTN+ 2 PĐ-BD + 1ATGT/ĐTV/M + 1KNS</t>
  </si>
  <si>
    <t>7TV + 5T + 1ĐĐ + 2 TNXH + 3 HĐTN+ 2 PĐ-BD + 1ATGT/ĐTV/M</t>
  </si>
  <si>
    <t>8TV + 5T + 1ĐĐ + 2 KHOA + 2 SỬ-ĐỊA + 2 HĐTT + 1NGLLATGT/M + 1KT</t>
  </si>
  <si>
    <t>8TV + 5T + 1ĐĐ + 2 KHOA + 2 HĐTT + 1NGLL/ATGT/M + 1KT</t>
  </si>
  <si>
    <t>8TV + 5T + 1ĐĐ + 2 KHOA + 2 SỬ-ĐỊA + 2 HĐTT + 1NGLL/ATGT/M + 1KT</t>
  </si>
  <si>
    <t>8TV + 5T + 1ĐĐ + 2 KHOA + 2 SỬ-ĐỊA + 2 HĐTT + 1NGLL/ATGT/M +1 KT</t>
  </si>
  <si>
    <t>T+CN</t>
  </si>
  <si>
    <t>22 Tin - CN</t>
  </si>
  <si>
    <t>10TV + 5T + 3 HĐTN (1SHDC, 1SHL, SHCĐ)+3 PĐ-BD + KNS</t>
  </si>
  <si>
    <t xml:space="preserve">10TV + 5T + 3 HĐTN (1SHDC, 1SHL, SHCĐ)+3 PĐ-BD </t>
  </si>
  <si>
    <t xml:space="preserve">8TV + 5T + 1ĐĐ + 2 KHOA + 2 HĐTT + 1NGLL/ATGT/M </t>
  </si>
  <si>
    <t>Nguyễn Thị Mỹ Linh</t>
  </si>
  <si>
    <t>8TV + 5T + 1ĐĐ + 2 KHOA + 2 HĐTT + 1NGLL/ATGT/M</t>
  </si>
  <si>
    <t>12TV + 3T + 3 HĐTN (1SHDC, 1SHL, SHCĐ)+ 1 PĐ-BD</t>
  </si>
  <si>
    <t>Trương Thị Liễu</t>
  </si>
  <si>
    <t>TPCM1</t>
  </si>
  <si>
    <t>1A</t>
  </si>
  <si>
    <t>12TV  +3T + 3 HĐTN (1SHDC, 1SHL, SHCĐ)+ 3 PĐ-BD</t>
  </si>
  <si>
    <t>Trần Thị Hoa</t>
  </si>
  <si>
    <t>1B</t>
  </si>
  <si>
    <t>12TV + 3T + 3 HĐTN (1SHDC, 1SHL, SHCĐ)+ 3 PĐ-BD + KNS</t>
  </si>
  <si>
    <t>Võ Thị Mỹ Nữ</t>
  </si>
  <si>
    <t>1C</t>
  </si>
  <si>
    <t>Nguyễn Thị Hải</t>
  </si>
  <si>
    <t>TTCM2</t>
  </si>
  <si>
    <t>2A</t>
  </si>
  <si>
    <t>2B</t>
  </si>
  <si>
    <t>Võ Thị Mạnh Lý</t>
  </si>
  <si>
    <t>2C</t>
  </si>
  <si>
    <t>Trương Thị Lào</t>
  </si>
  <si>
    <t>TTCM3</t>
  </si>
  <si>
    <t>3A</t>
  </si>
  <si>
    <t>3B</t>
  </si>
  <si>
    <t>3C</t>
  </si>
  <si>
    <t>4A</t>
  </si>
  <si>
    <t>Nguyễn Thị Thúy Vân</t>
  </si>
  <si>
    <t>4B</t>
  </si>
  <si>
    <t>Trần Phúc Cường</t>
  </si>
  <si>
    <t>4C</t>
  </si>
  <si>
    <t>Phan Anh Thiện</t>
  </si>
  <si>
    <t>TPCM5</t>
  </si>
  <si>
    <t>5A</t>
  </si>
  <si>
    <t>Lê Thị Kim Phượng</t>
  </si>
  <si>
    <t>5B</t>
  </si>
  <si>
    <t>5C</t>
  </si>
  <si>
    <t>Phan Thị Thanh Thủy</t>
  </si>
  <si>
    <t>CTCĐ</t>
  </si>
  <si>
    <t>Lê Thị Hồng Thanh</t>
  </si>
  <si>
    <t>TA</t>
  </si>
  <si>
    <t>Trương Thị Thùy Diệp</t>
  </si>
  <si>
    <t>TPCM</t>
  </si>
  <si>
    <t>Lê Văn Quảng</t>
  </si>
  <si>
    <t>Nguyễn Thị Hằng</t>
  </si>
  <si>
    <t>TPT</t>
  </si>
  <si>
    <t>TA 2A</t>
  </si>
  <si>
    <t>T-CN</t>
  </si>
  <si>
    <t>Nguyễn Thị Thu Nga</t>
  </si>
  <si>
    <t>Tăng Thị Yến</t>
  </si>
  <si>
    <t>10TV + 5T + 3 HĐTN (1SHDC, 1SHL, SHCĐ) +3 PĐ-BD + KNS</t>
  </si>
  <si>
    <t>7TV + 5T + 3 HĐTN (1SHDC, 1SHL, SHCĐ)+ 2 PĐ-BD + 2 TNXH</t>
  </si>
  <si>
    <t>10TV + 5T + 3 HĐTN (1SHDC, 1SHL, SHCĐ)+ 1 PĐ-BD</t>
  </si>
  <si>
    <r>
      <rPr>
        <sz val="12"/>
        <color rgb="FFFF0000"/>
        <rFont val="Times New Roman"/>
        <family val="1"/>
      </rPr>
      <t>17 ÂN</t>
    </r>
    <r>
      <rPr>
        <sz val="12"/>
        <rFont val="Times New Roman"/>
        <family val="1"/>
      </rPr>
      <t xml:space="preserve"> + 6 ÂN (K1, K2 - CS2)</t>
    </r>
  </si>
  <si>
    <t>PHỤ LỤC BỐ TRÍ TIẾT DẠY - CS1</t>
  </si>
  <si>
    <t>Số tt</t>
  </si>
  <si>
    <t>Nh. Vụ p/công</t>
  </si>
  <si>
    <t>Tsố tiết/tuần/lớp</t>
  </si>
  <si>
    <t>Stiết q.định GV/tuần</t>
  </si>
  <si>
    <t>Giảm (TT15)</t>
  </si>
  <si>
    <t>Số tiết ph dạy</t>
  </si>
  <si>
    <t>Số tiết th.dạy</t>
  </si>
  <si>
    <t>Môn dạy và HĐGD</t>
  </si>
  <si>
    <t>Ph.công</t>
  </si>
  <si>
    <t>TV</t>
  </si>
  <si>
    <t>PD-BD</t>
  </si>
  <si>
    <t>HĐTT</t>
  </si>
  <si>
    <t>KNS</t>
  </si>
  <si>
    <t>ĐĐ</t>
  </si>
  <si>
    <t>T.duc</t>
  </si>
  <si>
    <t>Khoa</t>
  </si>
  <si>
    <t>Sử</t>
  </si>
  <si>
    <t>Địa</t>
  </si>
  <si>
    <t>Anh</t>
  </si>
  <si>
    <t>ĐTV-NGLL</t>
  </si>
  <si>
    <t>GVBM</t>
  </si>
  <si>
    <t>GVCN</t>
  </si>
  <si>
    <t xml:space="preserve">Hà </t>
  </si>
  <si>
    <t>Nga</t>
  </si>
  <si>
    <t>Tú</t>
  </si>
  <si>
    <t>Ái</t>
  </si>
  <si>
    <t>Thái</t>
  </si>
  <si>
    <t>Yên</t>
  </si>
  <si>
    <t>Yến</t>
  </si>
  <si>
    <t>Thảo</t>
  </si>
  <si>
    <t>Hòa</t>
  </si>
  <si>
    <t>Quyết</t>
  </si>
  <si>
    <t>Dung</t>
  </si>
  <si>
    <t>Chi</t>
  </si>
  <si>
    <t>Trâm</t>
  </si>
  <si>
    <t xml:space="preserve">Cộng </t>
  </si>
  <si>
    <t>Hải</t>
  </si>
  <si>
    <t>Đọc TV</t>
  </si>
  <si>
    <t>Cộng</t>
  </si>
  <si>
    <t>T. Anh</t>
  </si>
  <si>
    <t>Châu</t>
  </si>
  <si>
    <t>Lệ</t>
  </si>
  <si>
    <t>Minh</t>
  </si>
  <si>
    <t>Tổng cộng</t>
  </si>
  <si>
    <t xml:space="preserve">   </t>
  </si>
  <si>
    <r>
      <t xml:space="preserve">     </t>
    </r>
    <r>
      <rPr>
        <b/>
        <sz val="12"/>
        <color indexed="8"/>
        <rFont val="Times New Roman"/>
        <family val="1"/>
      </rPr>
      <t xml:space="preserve">      HIỆU TRƯỞNG</t>
    </r>
  </si>
  <si>
    <t>Phúc</t>
  </si>
  <si>
    <t>Tên</t>
  </si>
  <si>
    <t>KT</t>
  </si>
  <si>
    <t>Tin-CN</t>
  </si>
  <si>
    <t>Thưởng</t>
  </si>
  <si>
    <t>GDTC</t>
  </si>
  <si>
    <t>Linh</t>
  </si>
  <si>
    <t>TTCM</t>
  </si>
  <si>
    <t>PHỤ LỤC BỐ TRÍ TIẾT DẠY - CS2</t>
  </si>
  <si>
    <t>Liễu</t>
  </si>
  <si>
    <t>Nữ</t>
  </si>
  <si>
    <t>Hoa</t>
  </si>
  <si>
    <t>Lý</t>
  </si>
  <si>
    <t>Lào</t>
  </si>
  <si>
    <t>Vân</t>
  </si>
  <si>
    <t>Cường</t>
  </si>
  <si>
    <t>Thiện</t>
  </si>
  <si>
    <t>Phượng</t>
  </si>
  <si>
    <t>Thủy</t>
  </si>
  <si>
    <t>AN</t>
  </si>
  <si>
    <t>Quảng</t>
  </si>
  <si>
    <t>Hằng</t>
  </si>
  <si>
    <t>Thanh</t>
  </si>
  <si>
    <t>Diệp</t>
  </si>
  <si>
    <r>
      <t xml:space="preserve">       * </t>
    </r>
    <r>
      <rPr>
        <b/>
        <u/>
        <sz val="8"/>
        <color indexed="8"/>
        <rFont val="Times New Roman"/>
        <family val="1"/>
      </rPr>
      <t>Ghi chú:</t>
    </r>
    <r>
      <rPr>
        <b/>
        <sz val="8"/>
        <color indexed="8"/>
        <rFont val="Times New Roman"/>
        <family val="1"/>
      </rPr>
      <t xml:space="preserve">    Chỗ bôi đen là tiết dạy của GVC, GV nhóm môn, TPT, HP và HT.  </t>
    </r>
  </si>
  <si>
    <t>4 ĐTV: 1G, 2D, 2E, 2G</t>
  </si>
  <si>
    <t>THỜI HÓA BIỂU - CS1</t>
  </si>
  <si>
    <t>Thứ</t>
  </si>
  <si>
    <t>Buổi</t>
  </si>
  <si>
    <t>Tiết</t>
  </si>
  <si>
    <t>S</t>
  </si>
  <si>
    <t>T</t>
  </si>
  <si>
    <t>C</t>
  </si>
  <si>
    <t>PĐBD</t>
  </si>
  <si>
    <t>LS</t>
  </si>
  <si>
    <t>NGLL</t>
  </si>
  <si>
    <t>KH</t>
  </si>
  <si>
    <t>SINH HOẠT CHUYÊN MÔN</t>
  </si>
  <si>
    <t>ĐL</t>
  </si>
  <si>
    <t>GVC+Nh.môn</t>
  </si>
  <si>
    <t>Tổng số tiết</t>
  </si>
  <si>
    <t>THỜI HÓA BIỂU - CS2</t>
  </si>
  <si>
    <t>NĂM HỌC 2022 – 2023</t>
  </si>
  <si>
    <t>Cơ sở 1</t>
  </si>
  <si>
    <t>Cơ sở 2</t>
  </si>
  <si>
    <t>Lê Phước Đạt</t>
  </si>
  <si>
    <t>Đạt</t>
  </si>
  <si>
    <t>Mai Thị Kim Chung</t>
  </si>
  <si>
    <t>Dương Thị Thu Hằng</t>
  </si>
  <si>
    <t>Ngô Thị Hồng Kết</t>
  </si>
  <si>
    <t>Trịnh Kiều Oanh</t>
  </si>
  <si>
    <t>Nguyễn Lê Na</t>
  </si>
  <si>
    <t>Nguyễn Thị Thanh Hoa</t>
  </si>
  <si>
    <t>Nguyễn Thị Thủy</t>
  </si>
  <si>
    <t>Nguyễn Thị Vân Anh</t>
  </si>
  <si>
    <t>18 TA: K5 + 1D +  3KT (4D, 4E, 5E)</t>
  </si>
  <si>
    <t>8TV + 5T + 1ĐĐ + 2 KHOA + 2 SỬ-ĐỊA + 2 HĐTT</t>
  </si>
  <si>
    <t>Trần Tú Bình</t>
  </si>
  <si>
    <t>12TNXH(K1,K2) + 6 ĐĐ(K1, K2) + 3KNS (1G,2G,3G) + 1NGLL/ATGT/M 4E +1ĐTV 1D</t>
  </si>
  <si>
    <t>22 TD: K1+ K2 + K5 + 4D</t>
  </si>
  <si>
    <t>22 TA K2, K3 + 1E + 1G + 1 ĐTV: 1E</t>
  </si>
  <si>
    <t>2 PĐBD 1G</t>
  </si>
  <si>
    <t>Mai Dương Huỳnh Như</t>
  </si>
  <si>
    <t>1 ÂN (3A) + 12 TNXH: (K1, K2) + 7 ĐĐ (K1, K2, 3A)+ 3KNS (1A,2A,3A)</t>
  </si>
  <si>
    <t>18 Tin CS2 + 2ĐTV 1A, 3A</t>
  </si>
  <si>
    <t>2 ĐTV: 1B, 1C + 2PĐBD 2A</t>
  </si>
  <si>
    <r>
      <t xml:space="preserve">16 TA: K4 (CS1) + </t>
    </r>
    <r>
      <rPr>
        <sz val="12"/>
        <color rgb="FFFF0000"/>
        <rFont val="Times New Roman"/>
        <family val="1"/>
      </rPr>
      <t>6TA : K1 (CS2)</t>
    </r>
  </si>
  <si>
    <r>
      <t xml:space="preserve"> </t>
    </r>
    <r>
      <rPr>
        <sz val="12"/>
        <color rgb="FFFF0000"/>
        <rFont val="Times New Roman"/>
        <family val="1"/>
      </rPr>
      <t>16 TA: K4 (CS1)</t>
    </r>
    <r>
      <rPr>
        <sz val="12"/>
        <rFont val="Times New Roman"/>
        <family val="1"/>
      </rPr>
      <t xml:space="preserve"> + 6TA: K1 (CS1)</t>
    </r>
  </si>
  <si>
    <t>Ba</t>
  </si>
  <si>
    <t>Bình</t>
  </si>
  <si>
    <t>Phan Đình Ba</t>
  </si>
  <si>
    <t>Đ Đ</t>
  </si>
  <si>
    <t>Na</t>
  </si>
  <si>
    <t>Như</t>
  </si>
  <si>
    <t>TỔNG</t>
  </si>
  <si>
    <t>Chung</t>
  </si>
  <si>
    <t>Kết</t>
  </si>
  <si>
    <t>Oanh</t>
  </si>
  <si>
    <t>Tùng</t>
  </si>
  <si>
    <t xml:space="preserve">THỜI KHÓA BIỂU NĂM HỌC 2021-2022 </t>
  </si>
  <si>
    <t>Dành cho GVC-GVBM-HT-PHT</t>
  </si>
  <si>
    <t>Họ và tên</t>
  </si>
  <si>
    <t>Môn dạy/lớp</t>
  </si>
  <si>
    <t>Thứ hai</t>
  </si>
  <si>
    <t>Thứ ba</t>
  </si>
  <si>
    <t>Thứ tư</t>
  </si>
  <si>
    <t>Thứ năm</t>
  </si>
  <si>
    <t>Thứ sáu</t>
  </si>
  <si>
    <t xml:space="preserve">Sáng </t>
  </si>
  <si>
    <t>Chiều</t>
  </si>
  <si>
    <t>6 tiết CS2</t>
  </si>
  <si>
    <t>17 tiết CS1</t>
  </si>
  <si>
    <t>6 tiết ÂN K1, K2</t>
  </si>
  <si>
    <t>23 tiết CS1</t>
  </si>
  <si>
    <t>18 tiết TA CS1</t>
  </si>
  <si>
    <t>Phạm T.Mỹ Châu</t>
  </si>
  <si>
    <t>22 tiết TA CS1</t>
  </si>
  <si>
    <t>16 tiết TA CS1</t>
  </si>
  <si>
    <t>6 tiết TA CS2</t>
  </si>
  <si>
    <t>6 tiết TA K1</t>
  </si>
  <si>
    <t>Phan Thị.T.Thủy</t>
  </si>
  <si>
    <t>18 tiết TA CS2</t>
  </si>
  <si>
    <t>18 tiết TA (K5, 3A, 2C)</t>
  </si>
  <si>
    <t>22 tiết TA CS2</t>
  </si>
  <si>
    <t>22 tiết TA (K4, 2B, 3B, 3C)</t>
  </si>
  <si>
    <t>Trương T.Thùy Diệp</t>
  </si>
  <si>
    <t>2 tiết ĐTV: 1A, 2A</t>
  </si>
  <si>
    <t>Ngx Thị Hồng Lệ</t>
  </si>
  <si>
    <t>2 tiết TA CS2</t>
  </si>
  <si>
    <t>2 tiết TA 2A</t>
  </si>
  <si>
    <t>4 tiết ĐTV CS1</t>
  </si>
  <si>
    <t xml:space="preserve">       PHÒNG GD &amp; ĐT ĐẠI LỘC </t>
  </si>
  <si>
    <t xml:space="preserve">Phan Đình Ba </t>
  </si>
  <si>
    <t>17 tiết MT - CS1</t>
  </si>
  <si>
    <t>22 tiết CS1</t>
  </si>
  <si>
    <t>12 tiết CS1</t>
  </si>
  <si>
    <t>12 tiết TD CS1 (K3 + 4E,4G,4H)</t>
  </si>
  <si>
    <t>1 tiết ATGT/ĐTV/M: 2A</t>
  </si>
  <si>
    <t>12 TNXH (K1,2) + 6ĐĐ (K1,2)</t>
  </si>
  <si>
    <t>1ĐTV: 1D</t>
  </si>
  <si>
    <t>3KNS (1G,2G,3G) + 1NGLL: 4E</t>
  </si>
  <si>
    <t>23 tiết CS2</t>
  </si>
  <si>
    <t>3 KNS (1A,2A,3A) + 1 ÂN: 3A</t>
  </si>
  <si>
    <t>12 TNXH (K1, K2) + 7 ĐĐ (K1,2, 3A)</t>
  </si>
  <si>
    <t xml:space="preserve">17 tiết MT </t>
  </si>
  <si>
    <t xml:space="preserve">17 tiết ÂN </t>
  </si>
  <si>
    <t>18 tiết TA (K5 + 1D)</t>
  </si>
  <si>
    <t>3 KT (4D,4E,5E)</t>
  </si>
  <si>
    <t>3 tiết KT CS1</t>
  </si>
  <si>
    <t>1 tiết ĐTV CS1</t>
  </si>
  <si>
    <t>22 TA (K2, K3 + 1E,1G)</t>
  </si>
  <si>
    <t>1 ĐTV: 1E</t>
  </si>
  <si>
    <t>16 tiết TA K4</t>
  </si>
  <si>
    <t>1 tiết ĐTV CS2</t>
  </si>
  <si>
    <t>1 ĐTV: 2C</t>
  </si>
  <si>
    <t>1 ĐTV: 2B</t>
  </si>
  <si>
    <t>18 tiết Tin CS2</t>
  </si>
  <si>
    <t>2 tiết ĐTV CS2</t>
  </si>
  <si>
    <t>22 tiết Tin CS1</t>
  </si>
  <si>
    <t>18 tiết Tin - CN</t>
  </si>
  <si>
    <t>22 tiết Tin - CN</t>
  </si>
  <si>
    <t>2 tiết PĐBD CS1</t>
  </si>
  <si>
    <t>2 tiết PĐBD: 1G</t>
  </si>
  <si>
    <t>4  ĐTV: 1G, 2D, 2E, 2G</t>
  </si>
  <si>
    <t>2  ĐTV: 1B, 1C</t>
  </si>
  <si>
    <t>2 PĐBD: 2A</t>
  </si>
  <si>
    <t xml:space="preserve">18 TA: K5, 3A, 2C + 1 ATGD/ĐTV/M (2C) </t>
  </si>
  <si>
    <t>22 TA: K4, 3B, 3C, 2B + ATGD/ĐTV/M (2B)</t>
  </si>
  <si>
    <r>
      <t xml:space="preserve">17 MT + </t>
    </r>
    <r>
      <rPr>
        <sz val="12"/>
        <color rgb="FFFF0000"/>
        <rFont val="Times New Roman"/>
        <family val="1"/>
      </rPr>
      <t>6MT (K4,5 - CS2)</t>
    </r>
  </si>
  <si>
    <r>
      <rPr>
        <sz val="12"/>
        <color rgb="FFFF0000"/>
        <rFont val="Times New Roman"/>
        <family val="1"/>
      </rPr>
      <t>9 MT (K1,2,3 - CS2)</t>
    </r>
    <r>
      <rPr>
        <sz val="12"/>
        <rFont val="Times New Roman"/>
        <family val="1"/>
      </rPr>
      <t xml:space="preserve"> + 6LS-ĐL (4D, 4H, 5E)</t>
    </r>
  </si>
  <si>
    <t>7TV + 5T + 3 HĐTN + 2 PĐ-BD + 2 TNXH +1ĐĐ + 1ATGD/ĐTV/M + 1ÂN</t>
  </si>
  <si>
    <t>7TV + 5T + 3 HĐTN + 1 PĐ-BD + 2TNXH + 1ĐĐ + 1ATGT/ĐTV/M + 1ÂN</t>
  </si>
  <si>
    <t>8TV + 5T + 1ĐĐ + 2 KHOA + 2 SỬ-ĐỊA + 2 HĐTT + 1NGLL/ATGT/M + 1ÂN</t>
  </si>
  <si>
    <t>8TV + 5T + 1ĐĐ + 2 KHOA + 2 SỬ-ĐỊA + 2 HĐTT + 1NGLL-ATGT/M + 1ÂN</t>
  </si>
  <si>
    <t>8TV + 5T + 1ĐĐ + 2 KHOA + 2 SỬ-ĐỊA + 2 HĐTT + 1 ÂN</t>
  </si>
  <si>
    <r>
      <t>9 MT (K1,2,3 - CS2) + 2 KNS(3B,3C) + 6 KT (K4, 5A,5C)</t>
    </r>
    <r>
      <rPr>
        <sz val="12"/>
        <color rgb="FFFF0000"/>
        <rFont val="Times New Roman"/>
        <family val="1"/>
      </rPr>
      <t xml:space="preserve"> + 6 LS-ĐL (4D, 4H, 5E)</t>
    </r>
  </si>
  <si>
    <r>
      <rPr>
        <sz val="12"/>
        <color rgb="FFFF0000"/>
        <rFont val="Times New Roman"/>
        <family val="1"/>
      </rPr>
      <t>17 MT (CS1)</t>
    </r>
    <r>
      <rPr>
        <sz val="12"/>
        <rFont val="Times New Roman"/>
        <family val="1"/>
      </rPr>
      <t xml:space="preserve"> + 6 MT (K4, K5-CS2)</t>
    </r>
  </si>
  <si>
    <t>Trần Thị Thanh Tùng</t>
  </si>
  <si>
    <t>Tĩnh</t>
  </si>
  <si>
    <t>Áp dụng từ tuần 02 (từ ngày 12/9/2022)</t>
  </si>
  <si>
    <t>Áp dụng từ tuần 02 (ngày 12/9/2022)</t>
  </si>
  <si>
    <t>Doãn Tĩnh</t>
  </si>
  <si>
    <t>Đại Quang, ngày 08 tháng 9 năm 2022</t>
  </si>
  <si>
    <t>Đại Quang, ngày 08 Tháng 9 năm 2022</t>
  </si>
  <si>
    <t>Đại Quang, ngày 08 tháng 09 năm 2022</t>
  </si>
  <si>
    <r>
      <rPr>
        <sz val="12"/>
        <color rgb="FFFF0000"/>
        <rFont val="Times New Roman"/>
        <family val="1"/>
      </rPr>
      <t>12 TD: K3 + 4E,4G,4H (CS1)</t>
    </r>
    <r>
      <rPr>
        <sz val="12"/>
        <color theme="1"/>
        <rFont val="Times New Roman"/>
        <family val="1"/>
      </rPr>
      <t xml:space="preserve"> + 8 TD: 5B,5C, 4A +4B (CS2) +1 ATGD/ĐTV/M 2A</t>
    </r>
  </si>
  <si>
    <t>22 TD: K1 + K2 + K3 + 4C + 5A + 1 NGLL (5B)</t>
  </si>
  <si>
    <r>
      <rPr>
        <sz val="12"/>
        <color theme="1"/>
        <rFont val="Times New Roman"/>
        <family val="1"/>
      </rPr>
      <t>12 TD: K3 + 4E,4G,4H (CS1)</t>
    </r>
    <r>
      <rPr>
        <sz val="12"/>
        <color rgb="FFFF0000"/>
        <rFont val="Times New Roman"/>
        <family val="1"/>
      </rPr>
      <t xml:space="preserve"> + 8TD: 5B + 5C + 4A, 4B (CS2) + 1ATGT/ĐTV/M: 2A</t>
    </r>
  </si>
  <si>
    <t>9 tiết MT - CS2</t>
  </si>
  <si>
    <t xml:space="preserve">9 tiết MT </t>
  </si>
  <si>
    <t>8 tiết KNS + KT - CS2</t>
  </si>
  <si>
    <t>6  tiết ĐĐ - CS1</t>
  </si>
  <si>
    <t>2 tiết KNS 3B,3C + 6 tiết KT K4, K5</t>
  </si>
  <si>
    <t>3 ĐĐ (4D,4H,5E) + 3 KT (4D,4H,5E)</t>
  </si>
  <si>
    <t>22 tiết TD CS1 (K1, K2, K5 + 4D)</t>
  </si>
  <si>
    <t>8 tiết TD CS2 (4A,4B + 5B,5C)</t>
  </si>
  <si>
    <t>6 tiết MT - CS2</t>
  </si>
  <si>
    <t>6 tiết MT k4 + k5 - CS2</t>
  </si>
  <si>
    <t>22 tiết TD (K1, K2, K3; 4C)</t>
  </si>
  <si>
    <t>1 NGLL: 5B</t>
  </si>
  <si>
    <t>9 Tiết CS2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</si>
</sst>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Arial"/>
      <family val="2"/>
      <charset val="163"/>
    </font>
    <font>
      <sz val="12"/>
      <color indexed="8"/>
      <name val="Times New Roman"/>
      <family val="1"/>
    </font>
    <font>
      <sz val="12"/>
      <color indexed="10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color indexed="8"/>
      <name val="Times New Roman"/>
      <family val="1"/>
    </font>
    <font>
      <sz val="14"/>
      <color indexed="8"/>
      <name val="Arial"/>
      <family val="2"/>
      <charset val="163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sz val="9"/>
      <color rgb="FFFF0000"/>
      <name val="Times New Roman"/>
      <family val="1"/>
    </font>
    <font>
      <b/>
      <sz val="8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sz val="9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8"/>
      <color theme="0"/>
      <name val="Times New Roman"/>
      <family val="1"/>
    </font>
    <font>
      <b/>
      <sz val="9"/>
      <color indexed="9"/>
      <name val="Times New Roman"/>
      <family val="1"/>
    </font>
    <font>
      <b/>
      <u/>
      <sz val="8"/>
      <color indexed="8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9"/>
      <color theme="0"/>
      <name val="Times New Roman"/>
      <family val="1"/>
    </font>
    <font>
      <sz val="12"/>
      <color rgb="FFFFFF00"/>
      <name val="Times New Roman"/>
      <family val="2"/>
    </font>
    <font>
      <sz val="12"/>
      <color rgb="FFFF0000"/>
      <name val="Times New Roman"/>
      <family val="2"/>
    </font>
    <font>
      <sz val="10"/>
      <color theme="0"/>
      <name val="Times New Roman"/>
      <family val="1"/>
    </font>
    <font>
      <sz val="8"/>
      <color indexed="8"/>
      <name val="Arial"/>
      <family val="2"/>
    </font>
    <font>
      <i/>
      <sz val="12"/>
      <color theme="1"/>
      <name val="Times New Roman"/>
      <family val="1"/>
    </font>
    <font>
      <b/>
      <sz val="16"/>
      <name val="Times New Roman"/>
      <family val="2"/>
    </font>
    <font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17" xfId="0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0" fontId="9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/>
    <xf numFmtId="0" fontId="18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6" fillId="3" borderId="1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0" xfId="0" applyFont="1" applyBorder="1"/>
    <xf numFmtId="0" fontId="24" fillId="0" borderId="13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32" fillId="2" borderId="3" xfId="0" applyFont="1" applyFill="1" applyBorder="1"/>
    <xf numFmtId="0" fontId="30" fillId="2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4" fillId="2" borderId="8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center" vertical="center"/>
    </xf>
    <xf numFmtId="0" fontId="32" fillId="2" borderId="8" xfId="0" applyFont="1" applyFill="1" applyBorder="1"/>
    <xf numFmtId="0" fontId="30" fillId="2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32" fillId="2" borderId="4" xfId="0" applyFont="1" applyFill="1" applyBorder="1"/>
    <xf numFmtId="0" fontId="30" fillId="2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32" fillId="2" borderId="9" xfId="0" applyFont="1" applyFill="1" applyBorder="1"/>
    <xf numFmtId="0" fontId="30" fillId="2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21" fillId="2" borderId="9" xfId="0" applyFont="1" applyFill="1" applyBorder="1"/>
    <xf numFmtId="0" fontId="2" fillId="2" borderId="9" xfId="0" applyFont="1" applyFill="1" applyBorder="1"/>
    <xf numFmtId="0" fontId="26" fillId="2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left" vertical="center"/>
    </xf>
    <xf numFmtId="0" fontId="21" fillId="2" borderId="5" xfId="0" applyFont="1" applyFill="1" applyBorder="1"/>
    <xf numFmtId="0" fontId="2" fillId="2" borderId="5" xfId="0" applyFont="1" applyFill="1" applyBorder="1"/>
    <xf numFmtId="0" fontId="26" fillId="2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 vertical="center"/>
    </xf>
    <xf numFmtId="0" fontId="21" fillId="0" borderId="13" xfId="0" applyFont="1" applyBorder="1"/>
    <xf numFmtId="0" fontId="30" fillId="2" borderId="14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23" fillId="0" borderId="0" xfId="0" applyFont="1" applyAlignment="1"/>
    <xf numFmtId="0" fontId="2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26" fillId="2" borderId="5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6" fillId="2" borderId="8" xfId="0" applyFont="1" applyFill="1" applyBorder="1"/>
    <xf numFmtId="0" fontId="34" fillId="2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/>
    </xf>
    <xf numFmtId="0" fontId="26" fillId="2" borderId="3" xfId="0" applyFont="1" applyFill="1" applyBorder="1"/>
    <xf numFmtId="0" fontId="26" fillId="2" borderId="8" xfId="0" applyFont="1" applyFill="1" applyBorder="1"/>
    <xf numFmtId="0" fontId="26" fillId="2" borderId="4" xfId="0" applyFont="1" applyFill="1" applyBorder="1"/>
    <xf numFmtId="0" fontId="26" fillId="2" borderId="9" xfId="0" applyFont="1" applyFill="1" applyBorder="1"/>
    <xf numFmtId="0" fontId="34" fillId="2" borderId="9" xfId="0" applyFont="1" applyFill="1" applyBorder="1" applyAlignment="1">
      <alignment horizontal="center" vertical="center"/>
    </xf>
    <xf numFmtId="0" fontId="26" fillId="2" borderId="5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0" fontId="31" fillId="2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7" fillId="12" borderId="19" xfId="0" applyFont="1" applyFill="1" applyBorder="1" applyAlignment="1">
      <alignment horizontal="left" vertical="center"/>
    </xf>
    <xf numFmtId="0" fontId="27" fillId="12" borderId="4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  <xf numFmtId="0" fontId="27" fillId="12" borderId="5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14" borderId="9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horizontal="center" vertical="center"/>
    </xf>
    <xf numFmtId="0" fontId="26" fillId="17" borderId="4" xfId="0" applyFont="1" applyFill="1" applyBorder="1" applyAlignment="1">
      <alignment horizontal="center" vertical="center"/>
    </xf>
    <xf numFmtId="0" fontId="26" fillId="17" borderId="5" xfId="0" applyFont="1" applyFill="1" applyBorder="1" applyAlignment="1">
      <alignment horizontal="center" vertical="center"/>
    </xf>
    <xf numFmtId="0" fontId="25" fillId="15" borderId="4" xfId="0" applyFont="1" applyFill="1" applyBorder="1" applyAlignment="1">
      <alignment horizontal="left" vertical="center"/>
    </xf>
    <xf numFmtId="0" fontId="26" fillId="15" borderId="3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7" fillId="14" borderId="3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left" vertical="center"/>
    </xf>
    <xf numFmtId="0" fontId="27" fillId="18" borderId="5" xfId="0" applyFont="1" applyFill="1" applyBorder="1" applyAlignment="1">
      <alignment horizontal="center" vertical="center"/>
    </xf>
    <xf numFmtId="0" fontId="27" fillId="18" borderId="3" xfId="0" applyFont="1" applyFill="1" applyBorder="1" applyAlignment="1">
      <alignment horizontal="center" vertical="center"/>
    </xf>
    <xf numFmtId="0" fontId="27" fillId="18" borderId="4" xfId="0" applyFont="1" applyFill="1" applyBorder="1" applyAlignment="1">
      <alignment horizontal="center" vertical="center"/>
    </xf>
    <xf numFmtId="0" fontId="26" fillId="20" borderId="3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5" xfId="0" applyFont="1" applyFill="1" applyBorder="1" applyAlignment="1">
      <alignment horizontal="center" vertical="center"/>
    </xf>
    <xf numFmtId="0" fontId="27" fillId="19" borderId="17" xfId="0" applyFont="1" applyFill="1" applyBorder="1" applyAlignment="1">
      <alignment horizontal="left" vertical="center"/>
    </xf>
    <xf numFmtId="0" fontId="27" fillId="19" borderId="9" xfId="0" applyFont="1" applyFill="1" applyBorder="1" applyAlignment="1">
      <alignment horizontal="center" vertical="center"/>
    </xf>
    <xf numFmtId="0" fontId="27" fillId="19" borderId="3" xfId="0" applyFont="1" applyFill="1" applyBorder="1" applyAlignment="1">
      <alignment horizontal="center" vertical="center"/>
    </xf>
    <xf numFmtId="0" fontId="27" fillId="19" borderId="5" xfId="0" applyFont="1" applyFill="1" applyBorder="1" applyAlignment="1">
      <alignment horizontal="center" vertical="center"/>
    </xf>
    <xf numFmtId="0" fontId="27" fillId="19" borderId="4" xfId="0" applyFont="1" applyFill="1" applyBorder="1" applyAlignment="1">
      <alignment horizontal="center" vertical="center"/>
    </xf>
    <xf numFmtId="0" fontId="26" fillId="16" borderId="9" xfId="0" applyFont="1" applyFill="1" applyBorder="1" applyAlignment="1">
      <alignment horizontal="left" vertical="center"/>
    </xf>
    <xf numFmtId="0" fontId="26" fillId="16" borderId="9" xfId="0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13" borderId="9" xfId="0" applyFont="1" applyFill="1" applyBorder="1" applyAlignment="1">
      <alignment horizontal="left" vertical="center"/>
    </xf>
    <xf numFmtId="0" fontId="26" fillId="13" borderId="9" xfId="0" applyFont="1" applyFill="1" applyBorder="1" applyAlignment="1">
      <alignment horizontal="center"/>
    </xf>
    <xf numFmtId="0" fontId="26" fillId="13" borderId="3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36" fillId="11" borderId="5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39" fillId="14" borderId="3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/>
    </xf>
    <xf numFmtId="0" fontId="40" fillId="5" borderId="3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"/>
    </xf>
    <xf numFmtId="0" fontId="39" fillId="12" borderId="4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0" fillId="5" borderId="4" xfId="0" applyFont="1" applyFill="1" applyBorder="1" applyAlignment="1">
      <alignment horizontal="center"/>
    </xf>
    <xf numFmtId="0" fontId="39" fillId="6" borderId="4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center"/>
    </xf>
    <xf numFmtId="0" fontId="39" fillId="14" borderId="4" xfId="0" applyFont="1" applyFill="1" applyBorder="1" applyAlignment="1">
      <alignment horizontal="center"/>
    </xf>
    <xf numFmtId="0" fontId="39" fillId="12" borderId="5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/>
    </xf>
    <xf numFmtId="0" fontId="40" fillId="15" borderId="3" xfId="0" applyFont="1" applyFill="1" applyBorder="1" applyAlignment="1">
      <alignment horizontal="center"/>
    </xf>
    <xf numFmtId="0" fontId="40" fillId="15" borderId="4" xfId="0" applyFont="1" applyFill="1" applyBorder="1" applyAlignment="1">
      <alignment horizontal="center"/>
    </xf>
    <xf numFmtId="0" fontId="40" fillId="15" borderId="5" xfId="0" applyFont="1" applyFill="1" applyBorder="1" applyAlignment="1">
      <alignment horizontal="center"/>
    </xf>
    <xf numFmtId="0" fontId="0" fillId="0" borderId="1" xfId="0" applyBorder="1"/>
    <xf numFmtId="0" fontId="40" fillId="2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6" fillId="13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34" fillId="8" borderId="8" xfId="0" applyFont="1" applyFill="1" applyBorder="1" applyAlignment="1">
      <alignment horizontal="center" vertical="center"/>
    </xf>
    <xf numFmtId="0" fontId="34" fillId="17" borderId="3" xfId="0" applyFont="1" applyFill="1" applyBorder="1" applyAlignment="1">
      <alignment horizontal="center" vertical="center"/>
    </xf>
    <xf numFmtId="0" fontId="34" fillId="15" borderId="4" xfId="0" applyFont="1" applyFill="1" applyBorder="1" applyAlignment="1">
      <alignment horizontal="center" vertical="center"/>
    </xf>
    <xf numFmtId="0" fontId="40" fillId="13" borderId="3" xfId="0" applyFont="1" applyFill="1" applyBorder="1" applyAlignment="1">
      <alignment horizontal="center"/>
    </xf>
    <xf numFmtId="0" fontId="40" fillId="13" borderId="4" xfId="0" applyFont="1" applyFill="1" applyBorder="1" applyAlignment="1">
      <alignment horizontal="center"/>
    </xf>
    <xf numFmtId="0" fontId="40" fillId="13" borderId="5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1" borderId="3" xfId="0" applyFont="1" applyFill="1" applyBorder="1" applyAlignment="1">
      <alignment horizontal="center"/>
    </xf>
    <xf numFmtId="0" fontId="39" fillId="11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26" fillId="12" borderId="4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/>
    </xf>
    <xf numFmtId="0" fontId="44" fillId="7" borderId="3" xfId="0" applyFont="1" applyFill="1" applyBorder="1" applyAlignment="1">
      <alignment horizontal="center"/>
    </xf>
    <xf numFmtId="0" fontId="44" fillId="19" borderId="3" xfId="0" applyFont="1" applyFill="1" applyBorder="1" applyAlignment="1">
      <alignment horizontal="center"/>
    </xf>
    <xf numFmtId="0" fontId="40" fillId="8" borderId="3" xfId="0" applyFont="1" applyFill="1" applyBorder="1" applyAlignment="1">
      <alignment horizontal="center"/>
    </xf>
    <xf numFmtId="0" fontId="44" fillId="7" borderId="4" xfId="0" applyFont="1" applyFill="1" applyBorder="1" applyAlignment="1">
      <alignment horizontal="center"/>
    </xf>
    <xf numFmtId="0" fontId="44" fillId="7" borderId="5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/>
    </xf>
    <xf numFmtId="0" fontId="44" fillId="19" borderId="4" xfId="0" applyFont="1" applyFill="1" applyBorder="1" applyAlignment="1">
      <alignment horizontal="center"/>
    </xf>
    <xf numFmtId="0" fontId="44" fillId="19" borderId="5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5" fillId="2" borderId="4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36" fillId="17" borderId="3" xfId="0" applyFont="1" applyFill="1" applyBorder="1" applyAlignment="1">
      <alignment horizontal="left" vertical="center"/>
    </xf>
    <xf numFmtId="0" fontId="39" fillId="17" borderId="3" xfId="0" applyFont="1" applyFill="1" applyBorder="1" applyAlignment="1">
      <alignment horizontal="center"/>
    </xf>
    <xf numFmtId="0" fontId="39" fillId="17" borderId="4" xfId="0" applyFont="1" applyFill="1" applyBorder="1" applyAlignment="1">
      <alignment horizontal="center"/>
    </xf>
    <xf numFmtId="0" fontId="39" fillId="17" borderId="5" xfId="0" applyFont="1" applyFill="1" applyBorder="1" applyAlignment="1">
      <alignment horizontal="center"/>
    </xf>
    <xf numFmtId="0" fontId="39" fillId="18" borderId="3" xfId="0" applyFont="1" applyFill="1" applyBorder="1" applyAlignment="1">
      <alignment horizontal="center"/>
    </xf>
    <xf numFmtId="0" fontId="39" fillId="18" borderId="5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left" vertical="center"/>
    </xf>
    <xf numFmtId="0" fontId="40" fillId="21" borderId="3" xfId="0" applyFont="1" applyFill="1" applyBorder="1" applyAlignment="1">
      <alignment horizontal="center"/>
    </xf>
    <xf numFmtId="0" fontId="39" fillId="18" borderId="4" xfId="0" applyFont="1" applyFill="1" applyBorder="1" applyAlignment="1">
      <alignment horizontal="center"/>
    </xf>
    <xf numFmtId="0" fontId="45" fillId="5" borderId="3" xfId="0" applyFont="1" applyFill="1" applyBorder="1" applyAlignment="1">
      <alignment horizontal="center"/>
    </xf>
    <xf numFmtId="0" fontId="45" fillId="5" borderId="5" xfId="0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  <xf numFmtId="0" fontId="39" fillId="22" borderId="4" xfId="0" applyFont="1" applyFill="1" applyBorder="1" applyAlignment="1">
      <alignment horizontal="center"/>
    </xf>
    <xf numFmtId="0" fontId="39" fillId="22" borderId="5" xfId="0" applyFont="1" applyFill="1" applyBorder="1" applyAlignment="1">
      <alignment horizontal="center"/>
    </xf>
    <xf numFmtId="0" fontId="39" fillId="22" borderId="3" xfId="0" applyFont="1" applyFill="1" applyBorder="1" applyAlignment="1">
      <alignment horizontal="center"/>
    </xf>
    <xf numFmtId="0" fontId="27" fillId="23" borderId="8" xfId="0" applyFont="1" applyFill="1" applyBorder="1" applyAlignment="1">
      <alignment horizontal="center" vertical="center"/>
    </xf>
    <xf numFmtId="0" fontId="27" fillId="23" borderId="19" xfId="0" applyFont="1" applyFill="1" applyBorder="1" applyAlignment="1">
      <alignment horizontal="center" vertical="center"/>
    </xf>
    <xf numFmtId="0" fontId="39" fillId="23" borderId="3" xfId="0" applyFont="1" applyFill="1" applyBorder="1" applyAlignment="1">
      <alignment horizontal="center"/>
    </xf>
    <xf numFmtId="0" fontId="39" fillId="23" borderId="5" xfId="0" applyFont="1" applyFill="1" applyBorder="1" applyAlignment="1">
      <alignment horizontal="center"/>
    </xf>
    <xf numFmtId="0" fontId="39" fillId="23" borderId="4" xfId="0" applyFont="1" applyFill="1" applyBorder="1" applyAlignment="1">
      <alignment horizontal="center"/>
    </xf>
    <xf numFmtId="0" fontId="40" fillId="20" borderId="3" xfId="0" applyFont="1" applyFill="1" applyBorder="1" applyAlignment="1">
      <alignment horizontal="center"/>
    </xf>
    <xf numFmtId="0" fontId="40" fillId="20" borderId="5" xfId="0" applyFont="1" applyFill="1" applyBorder="1" applyAlignment="1">
      <alignment horizontal="center"/>
    </xf>
    <xf numFmtId="0" fontId="40" fillId="20" borderId="4" xfId="0" applyFont="1" applyFill="1" applyBorder="1" applyAlignment="1">
      <alignment horizontal="center"/>
    </xf>
    <xf numFmtId="0" fontId="0" fillId="20" borderId="3" xfId="0" applyFill="1" applyBorder="1"/>
    <xf numFmtId="0" fontId="40" fillId="21" borderId="4" xfId="0" applyFont="1" applyFill="1" applyBorder="1" applyAlignment="1">
      <alignment horizontal="center"/>
    </xf>
    <xf numFmtId="0" fontId="40" fillId="21" borderId="5" xfId="0" applyFont="1" applyFill="1" applyBorder="1" applyAlignment="1">
      <alignment horizontal="center"/>
    </xf>
    <xf numFmtId="0" fontId="27" fillId="12" borderId="8" xfId="0" applyFont="1" applyFill="1" applyBorder="1" applyAlignment="1">
      <alignment horizontal="center" vertical="center"/>
    </xf>
    <xf numFmtId="0" fontId="46" fillId="12" borderId="8" xfId="0" applyFont="1" applyFill="1" applyBorder="1" applyAlignment="1">
      <alignment horizontal="center"/>
    </xf>
    <xf numFmtId="0" fontId="43" fillId="12" borderId="8" xfId="0" applyFont="1" applyFill="1" applyBorder="1" applyAlignment="1">
      <alignment horizontal="center" vertical="center"/>
    </xf>
    <xf numFmtId="0" fontId="27" fillId="23" borderId="3" xfId="0" applyFont="1" applyFill="1" applyBorder="1" applyAlignment="1">
      <alignment horizontal="center" vertical="center"/>
    </xf>
    <xf numFmtId="0" fontId="27" fillId="23" borderId="4" xfId="0" applyFont="1" applyFill="1" applyBorder="1" applyAlignment="1">
      <alignment horizontal="center" vertical="center"/>
    </xf>
    <xf numFmtId="0" fontId="27" fillId="23" borderId="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/>
    </xf>
    <xf numFmtId="0" fontId="28" fillId="20" borderId="3" xfId="0" applyFont="1" applyFill="1" applyBorder="1" applyAlignment="1">
      <alignment horizontal="center" vertical="center"/>
    </xf>
    <xf numFmtId="0" fontId="28" fillId="20" borderId="4" xfId="0" applyFont="1" applyFill="1" applyBorder="1" applyAlignment="1">
      <alignment horizontal="center" vertical="center"/>
    </xf>
    <xf numFmtId="0" fontId="28" fillId="20" borderId="5" xfId="0" applyFont="1" applyFill="1" applyBorder="1" applyAlignment="1">
      <alignment horizontal="center" vertical="center"/>
    </xf>
    <xf numFmtId="0" fontId="31" fillId="20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47" fillId="0" borderId="0" xfId="0" applyFont="1" applyBorder="1"/>
    <xf numFmtId="0" fontId="48" fillId="2" borderId="13" xfId="0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2" borderId="9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50" fillId="0" borderId="0" xfId="0" applyFont="1"/>
    <xf numFmtId="0" fontId="0" fillId="2" borderId="5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1" fillId="10" borderId="8" xfId="0" applyFont="1" applyFill="1" applyBorder="1" applyAlignment="1">
      <alignment horizontal="center" vertical="center"/>
    </xf>
    <xf numFmtId="0" fontId="45" fillId="10" borderId="4" xfId="0" applyFont="1" applyFill="1" applyBorder="1" applyAlignment="1">
      <alignment horizontal="center"/>
    </xf>
    <xf numFmtId="0" fontId="45" fillId="10" borderId="3" xfId="0" applyFont="1" applyFill="1" applyBorder="1" applyAlignment="1">
      <alignment horizontal="center"/>
    </xf>
    <xf numFmtId="0" fontId="45" fillId="10" borderId="5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0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0" fillId="20" borderId="4" xfId="0" applyFont="1" applyFill="1" applyBorder="1"/>
    <xf numFmtId="0" fontId="28" fillId="10" borderId="19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/>
    </xf>
    <xf numFmtId="0" fontId="39" fillId="2" borderId="3" xfId="0" applyFont="1" applyFill="1" applyBorder="1" applyAlignment="1">
      <alignment horizontal="center"/>
    </xf>
    <xf numFmtId="0" fontId="26" fillId="22" borderId="8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8" fillId="20" borderId="19" xfId="0" applyFont="1" applyFill="1" applyBorder="1" applyAlignment="1">
      <alignment horizontal="center" vertical="center"/>
    </xf>
    <xf numFmtId="0" fontId="43" fillId="6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30" fillId="2" borderId="6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0" fillId="2" borderId="14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 textRotation="90"/>
    </xf>
    <xf numFmtId="0" fontId="49" fillId="2" borderId="18" xfId="0" applyFont="1" applyFill="1" applyBorder="1" applyAlignment="1">
      <alignment horizontal="center" vertical="center" textRotation="90"/>
    </xf>
    <xf numFmtId="0" fontId="49" fillId="2" borderId="13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326652</xdr:colOff>
      <xdr:row>1</xdr:row>
      <xdr:rowOff>171450</xdr:rowOff>
    </xdr:from>
    <xdr:to>
      <xdr:col>1</xdr:col>
      <xdr:colOff>1323975</xdr:colOff>
      <xdr:row>1</xdr:row>
      <xdr:rowOff>171450</xdr:rowOff>
    </xdr:to>
    <xdr:cxnSp macro="">
      <xdr:nvCxnSpPr>
        <xdr:cNvPr id="2" name="Straight Connector 1"/>
        <xdr:cNvCxnSpPr/>
      </xdr:nvCxnSpPr>
      <xdr:spPr>
        <a:xfrm>
          <a:off x="726702" y="390525"/>
          <a:ext cx="99732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174252</xdr:colOff>
      <xdr:row>1</xdr:row>
      <xdr:rowOff>200025</xdr:rowOff>
    </xdr:from>
    <xdr:to>
      <xdr:col>1</xdr:col>
      <xdr:colOff>1171575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574302" y="400050"/>
          <a:ext cx="99732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12327</xdr:colOff>
      <xdr:row>2</xdr:row>
      <xdr:rowOff>0</xdr:rowOff>
    </xdr:from>
    <xdr:to>
      <xdr:col>3</xdr:col>
      <xdr:colOff>75640</xdr:colOff>
      <xdr:row>2</xdr:row>
      <xdr:rowOff>1588</xdr:rowOff>
    </xdr:to>
    <xdr:cxnSp macro="">
      <xdr:nvCxnSpPr>
        <xdr:cNvPr id="2" name="Straight Connector 1"/>
        <xdr:cNvCxnSpPr/>
      </xdr:nvCxnSpPr>
      <xdr:spPr>
        <a:xfrm>
          <a:off x="755277" y="400050"/>
          <a:ext cx="530038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12327</xdr:colOff>
      <xdr:row>2</xdr:row>
      <xdr:rowOff>0</xdr:rowOff>
    </xdr:from>
    <xdr:to>
      <xdr:col>3</xdr:col>
      <xdr:colOff>75640</xdr:colOff>
      <xdr:row>2</xdr:row>
      <xdr:rowOff>1588</xdr:rowOff>
    </xdr:to>
    <xdr:cxnSp macro="">
      <xdr:nvCxnSpPr>
        <xdr:cNvPr id="2" name="Straight Connector 1"/>
        <xdr:cNvCxnSpPr/>
      </xdr:nvCxnSpPr>
      <xdr:spPr>
        <a:xfrm>
          <a:off x="755277" y="400050"/>
          <a:ext cx="530038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0</xdr:rowOff>
    </xdr:from>
    <xdr:to>
      <xdr:col>2</xdr:col>
      <xdr:colOff>361950</xdr:colOff>
      <xdr:row>2</xdr:row>
      <xdr:rowOff>2</xdr:rowOff>
    </xdr:to>
    <xdr:cxnSp macro="">
      <xdr:nvCxnSpPr>
        <xdr:cNvPr id="3" name="Straight Connector 2"/>
        <xdr:cNvCxnSpPr/>
      </xdr:nvCxnSpPr>
      <xdr:spPr>
        <a:xfrm flipV="1">
          <a:off x="400050" y="400050"/>
          <a:ext cx="15525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10" workbookViewId="0">
      <selection activeCell="V14" sqref="V14"/>
    </sheetView>
  </sheetViews>
  <sheetFormatPr defaultRowHeight="15.75" x14ac:dyDescent="0.25"/>
  <cols>
    <col min="1" max="1" width="5.25" customWidth="1"/>
    <col min="2" max="2" width="16.375" customWidth="1"/>
    <col min="3" max="17" width="6.125" customWidth="1"/>
  </cols>
  <sheetData>
    <row r="1" spans="1:18" x14ac:dyDescent="0.25">
      <c r="A1" s="407" t="s">
        <v>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</row>
    <row r="2" spans="1:18" x14ac:dyDescent="0.25">
      <c r="A2" s="407" t="s">
        <v>1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</row>
    <row r="4" spans="1:18" x14ac:dyDescent="0.25">
      <c r="A4" s="411" t="s">
        <v>2</v>
      </c>
      <c r="B4" s="408" t="s">
        <v>3</v>
      </c>
      <c r="C4" s="406" t="s">
        <v>4</v>
      </c>
      <c r="D4" s="406"/>
      <c r="E4" s="406"/>
      <c r="F4" s="406" t="s">
        <v>8</v>
      </c>
      <c r="G4" s="406"/>
      <c r="H4" s="406"/>
      <c r="I4" s="406" t="s">
        <v>9</v>
      </c>
      <c r="J4" s="406"/>
      <c r="K4" s="406"/>
      <c r="L4" s="406" t="s">
        <v>10</v>
      </c>
      <c r="M4" s="406"/>
      <c r="N4" s="406"/>
      <c r="O4" s="406" t="s">
        <v>11</v>
      </c>
      <c r="P4" s="406"/>
      <c r="Q4" s="406"/>
      <c r="R4" s="409" t="s">
        <v>39</v>
      </c>
    </row>
    <row r="5" spans="1:18" x14ac:dyDescent="0.25">
      <c r="A5" s="411"/>
      <c r="B5" s="408"/>
      <c r="C5" s="8" t="s">
        <v>5</v>
      </c>
      <c r="D5" s="8" t="s">
        <v>6</v>
      </c>
      <c r="E5" s="8" t="s">
        <v>7</v>
      </c>
      <c r="F5" s="8" t="s">
        <v>5</v>
      </c>
      <c r="G5" s="8" t="s">
        <v>6</v>
      </c>
      <c r="H5" s="8" t="s">
        <v>7</v>
      </c>
      <c r="I5" s="8" t="s">
        <v>5</v>
      </c>
      <c r="J5" s="8" t="s">
        <v>6</v>
      </c>
      <c r="K5" s="8" t="s">
        <v>7</v>
      </c>
      <c r="L5" s="8" t="s">
        <v>5</v>
      </c>
      <c r="M5" s="8" t="s">
        <v>6</v>
      </c>
      <c r="N5" s="8" t="s">
        <v>7</v>
      </c>
      <c r="O5" s="8" t="s">
        <v>5</v>
      </c>
      <c r="P5" s="8" t="s">
        <v>6</v>
      </c>
      <c r="Q5" s="8" t="s">
        <v>7</v>
      </c>
      <c r="R5" s="410"/>
    </row>
    <row r="6" spans="1:18" x14ac:dyDescent="0.25">
      <c r="A6" s="8" t="s">
        <v>12</v>
      </c>
      <c r="B6" s="412" t="s">
        <v>13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4"/>
      <c r="R6" s="410"/>
    </row>
    <row r="7" spans="1:18" x14ac:dyDescent="0.25">
      <c r="A7" s="4">
        <v>1</v>
      </c>
      <c r="B7" s="1" t="s">
        <v>14</v>
      </c>
      <c r="C7" s="4">
        <v>420</v>
      </c>
      <c r="D7" s="4">
        <v>216</v>
      </c>
      <c r="E7" s="4">
        <v>204</v>
      </c>
      <c r="F7" s="4">
        <v>350</v>
      </c>
      <c r="G7" s="4">
        <v>180</v>
      </c>
      <c r="H7" s="4">
        <v>170</v>
      </c>
      <c r="I7" s="4">
        <v>245</v>
      </c>
      <c r="J7" s="4">
        <v>126</v>
      </c>
      <c r="K7" s="4">
        <v>119</v>
      </c>
      <c r="L7" s="4">
        <v>280</v>
      </c>
      <c r="M7" s="4">
        <v>144</v>
      </c>
      <c r="N7" s="4">
        <v>136</v>
      </c>
      <c r="O7" s="4">
        <v>280</v>
      </c>
      <c r="P7" s="4">
        <v>144</v>
      </c>
      <c r="Q7" s="4">
        <v>136</v>
      </c>
      <c r="R7" s="2"/>
    </row>
    <row r="8" spans="1:18" x14ac:dyDescent="0.25">
      <c r="A8" s="5">
        <v>2</v>
      </c>
      <c r="B8" s="2" t="s">
        <v>15</v>
      </c>
      <c r="C8" s="5">
        <v>105</v>
      </c>
      <c r="D8" s="5">
        <v>54</v>
      </c>
      <c r="E8" s="5">
        <v>51</v>
      </c>
      <c r="F8" s="5">
        <v>175</v>
      </c>
      <c r="G8" s="5">
        <v>90</v>
      </c>
      <c r="H8" s="5">
        <v>85</v>
      </c>
      <c r="I8" s="5">
        <v>175</v>
      </c>
      <c r="J8" s="5">
        <v>90</v>
      </c>
      <c r="K8" s="5">
        <v>85</v>
      </c>
      <c r="L8" s="5">
        <v>175</v>
      </c>
      <c r="M8" s="5">
        <v>90</v>
      </c>
      <c r="N8" s="5">
        <v>85</v>
      </c>
      <c r="O8" s="5">
        <v>175</v>
      </c>
      <c r="P8" s="5">
        <v>90</v>
      </c>
      <c r="Q8" s="5">
        <v>85</v>
      </c>
      <c r="R8" s="2"/>
    </row>
    <row r="9" spans="1:18" x14ac:dyDescent="0.25">
      <c r="A9" s="5">
        <v>3</v>
      </c>
      <c r="B9" s="2" t="s">
        <v>16</v>
      </c>
      <c r="C9" s="5">
        <v>70</v>
      </c>
      <c r="D9" s="5">
        <v>36</v>
      </c>
      <c r="E9" s="5">
        <v>34</v>
      </c>
      <c r="F9" s="5">
        <v>70</v>
      </c>
      <c r="G9" s="5">
        <v>36</v>
      </c>
      <c r="H9" s="5">
        <v>34</v>
      </c>
      <c r="I9" s="5">
        <v>70</v>
      </c>
      <c r="J9" s="5">
        <v>36</v>
      </c>
      <c r="K9" s="5">
        <v>34</v>
      </c>
      <c r="L9" s="5"/>
      <c r="M9" s="5"/>
      <c r="N9" s="5"/>
      <c r="O9" s="5"/>
      <c r="P9" s="5"/>
      <c r="Q9" s="5"/>
      <c r="R9" s="2"/>
    </row>
    <row r="10" spans="1:18" x14ac:dyDescent="0.25">
      <c r="A10" s="5">
        <v>4</v>
      </c>
      <c r="B10" s="2" t="s">
        <v>17</v>
      </c>
      <c r="C10" s="5"/>
      <c r="D10" s="5"/>
      <c r="E10" s="5"/>
      <c r="F10" s="5"/>
      <c r="G10" s="5"/>
      <c r="H10" s="5"/>
      <c r="I10" s="5"/>
      <c r="J10" s="5"/>
      <c r="K10" s="5"/>
      <c r="L10" s="5">
        <v>70</v>
      </c>
      <c r="M10" s="5">
        <v>36</v>
      </c>
      <c r="N10" s="5">
        <v>34</v>
      </c>
      <c r="O10" s="5">
        <v>70</v>
      </c>
      <c r="P10" s="5">
        <v>36</v>
      </c>
      <c r="Q10" s="5">
        <v>34</v>
      </c>
      <c r="R10" s="2"/>
    </row>
    <row r="11" spans="1:18" x14ac:dyDescent="0.25">
      <c r="A11" s="5">
        <v>5</v>
      </c>
      <c r="B11" s="2" t="s">
        <v>18</v>
      </c>
      <c r="C11" s="5"/>
      <c r="D11" s="5"/>
      <c r="E11" s="5"/>
      <c r="F11" s="5"/>
      <c r="G11" s="5"/>
      <c r="H11" s="5"/>
      <c r="I11" s="5"/>
      <c r="J11" s="5"/>
      <c r="K11" s="5"/>
      <c r="L11" s="5">
        <v>70</v>
      </c>
      <c r="M11" s="5">
        <v>36</v>
      </c>
      <c r="N11" s="5">
        <v>34</v>
      </c>
      <c r="O11" s="5">
        <v>70</v>
      </c>
      <c r="P11" s="5">
        <v>36</v>
      </c>
      <c r="Q11" s="5">
        <v>34</v>
      </c>
      <c r="R11" s="2"/>
    </row>
    <row r="12" spans="1:18" x14ac:dyDescent="0.25">
      <c r="A12" s="5">
        <v>6</v>
      </c>
      <c r="B12" s="2" t="s">
        <v>19</v>
      </c>
      <c r="C12" s="5">
        <v>35</v>
      </c>
      <c r="D12" s="5">
        <v>18</v>
      </c>
      <c r="E12" s="5">
        <v>17</v>
      </c>
      <c r="F12" s="5">
        <v>35</v>
      </c>
      <c r="G12" s="5">
        <v>18</v>
      </c>
      <c r="H12" s="5">
        <v>17</v>
      </c>
      <c r="I12" s="5">
        <v>35</v>
      </c>
      <c r="J12" s="5">
        <v>18</v>
      </c>
      <c r="K12" s="5">
        <v>17</v>
      </c>
      <c r="L12" s="5">
        <v>35</v>
      </c>
      <c r="M12" s="5">
        <v>18</v>
      </c>
      <c r="N12" s="5">
        <v>17</v>
      </c>
      <c r="O12" s="5">
        <v>35</v>
      </c>
      <c r="P12" s="5">
        <v>18</v>
      </c>
      <c r="Q12" s="5">
        <v>17</v>
      </c>
      <c r="R12" s="2"/>
    </row>
    <row r="13" spans="1:18" x14ac:dyDescent="0.25">
      <c r="A13" s="5">
        <v>7</v>
      </c>
      <c r="B13" s="2" t="s">
        <v>20</v>
      </c>
      <c r="C13" s="5">
        <v>35</v>
      </c>
      <c r="D13" s="5">
        <v>18</v>
      </c>
      <c r="E13" s="5">
        <v>17</v>
      </c>
      <c r="F13" s="5">
        <v>35</v>
      </c>
      <c r="G13" s="5">
        <v>18</v>
      </c>
      <c r="H13" s="5">
        <v>17</v>
      </c>
      <c r="I13" s="5">
        <v>35</v>
      </c>
      <c r="J13" s="5">
        <v>18</v>
      </c>
      <c r="K13" s="5">
        <v>17</v>
      </c>
      <c r="L13" s="5">
        <v>35</v>
      </c>
      <c r="M13" s="5">
        <v>18</v>
      </c>
      <c r="N13" s="5">
        <v>17</v>
      </c>
      <c r="O13" s="5">
        <v>35</v>
      </c>
      <c r="P13" s="5">
        <v>18</v>
      </c>
      <c r="Q13" s="5">
        <v>17</v>
      </c>
      <c r="R13" s="2"/>
    </row>
    <row r="14" spans="1:18" x14ac:dyDescent="0.25">
      <c r="A14" s="5">
        <v>8</v>
      </c>
      <c r="B14" s="2" t="s">
        <v>21</v>
      </c>
      <c r="C14" s="5">
        <v>35</v>
      </c>
      <c r="D14" s="5">
        <v>18</v>
      </c>
      <c r="E14" s="5">
        <v>17</v>
      </c>
      <c r="F14" s="5">
        <v>35</v>
      </c>
      <c r="G14" s="5">
        <v>18</v>
      </c>
      <c r="H14" s="5">
        <v>17</v>
      </c>
      <c r="I14" s="5">
        <v>35</v>
      </c>
      <c r="J14" s="5">
        <v>18</v>
      </c>
      <c r="K14" s="5">
        <v>17</v>
      </c>
      <c r="L14" s="5">
        <v>35</v>
      </c>
      <c r="M14" s="5">
        <v>18</v>
      </c>
      <c r="N14" s="5">
        <v>17</v>
      </c>
      <c r="O14" s="5">
        <v>35</v>
      </c>
      <c r="P14" s="5">
        <v>18</v>
      </c>
      <c r="Q14" s="5">
        <v>17</v>
      </c>
      <c r="R14" s="2"/>
    </row>
    <row r="15" spans="1:18" x14ac:dyDescent="0.25">
      <c r="A15" s="5">
        <v>9</v>
      </c>
      <c r="B15" s="2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>
        <v>35</v>
      </c>
      <c r="M15" s="5">
        <v>18</v>
      </c>
      <c r="N15" s="5">
        <v>17</v>
      </c>
      <c r="O15" s="5">
        <v>35</v>
      </c>
      <c r="P15" s="5">
        <v>18</v>
      </c>
      <c r="Q15" s="5">
        <v>17</v>
      </c>
      <c r="R15" s="2"/>
    </row>
    <row r="16" spans="1:18" x14ac:dyDescent="0.25">
      <c r="A16" s="5">
        <v>10</v>
      </c>
      <c r="B16" s="2" t="s">
        <v>23</v>
      </c>
      <c r="C16" s="5">
        <v>70</v>
      </c>
      <c r="D16" s="5">
        <v>36</v>
      </c>
      <c r="E16" s="5">
        <v>34</v>
      </c>
      <c r="F16" s="5">
        <v>70</v>
      </c>
      <c r="G16" s="5">
        <v>36</v>
      </c>
      <c r="H16" s="5">
        <v>34</v>
      </c>
      <c r="I16" s="5">
        <v>70</v>
      </c>
      <c r="J16" s="5">
        <v>36</v>
      </c>
      <c r="K16" s="5">
        <v>34</v>
      </c>
      <c r="L16" s="5">
        <v>70</v>
      </c>
      <c r="M16" s="5">
        <v>36</v>
      </c>
      <c r="N16" s="5">
        <v>34</v>
      </c>
      <c r="O16" s="5">
        <v>70</v>
      </c>
      <c r="P16" s="5">
        <v>36</v>
      </c>
      <c r="Q16" s="5">
        <v>34</v>
      </c>
      <c r="R16" s="2"/>
    </row>
    <row r="17" spans="1:18" x14ac:dyDescent="0.25">
      <c r="A17" s="5">
        <v>11</v>
      </c>
      <c r="B17" s="2" t="s">
        <v>24</v>
      </c>
      <c r="C17" s="5">
        <v>105</v>
      </c>
      <c r="D17" s="5">
        <v>54</v>
      </c>
      <c r="E17" s="5">
        <v>51</v>
      </c>
      <c r="F17" s="5">
        <v>105</v>
      </c>
      <c r="G17" s="5">
        <v>54</v>
      </c>
      <c r="H17" s="5">
        <v>51</v>
      </c>
      <c r="I17" s="5">
        <v>105</v>
      </c>
      <c r="J17" s="5">
        <v>54</v>
      </c>
      <c r="K17" s="5">
        <v>51</v>
      </c>
      <c r="L17" s="5">
        <v>70</v>
      </c>
      <c r="M17" s="5">
        <v>36</v>
      </c>
      <c r="N17" s="5">
        <v>34</v>
      </c>
      <c r="O17" s="5">
        <v>70</v>
      </c>
      <c r="P17" s="5">
        <v>36</v>
      </c>
      <c r="Q17" s="5">
        <v>34</v>
      </c>
      <c r="R17" s="2"/>
    </row>
    <row r="18" spans="1:18" x14ac:dyDescent="0.25">
      <c r="A18" s="5">
        <v>12</v>
      </c>
      <c r="B18" s="2" t="s">
        <v>27</v>
      </c>
      <c r="C18" s="5"/>
      <c r="D18" s="5"/>
      <c r="E18" s="5"/>
      <c r="F18" s="5"/>
      <c r="G18" s="5"/>
      <c r="H18" s="5"/>
      <c r="I18" s="5">
        <v>140</v>
      </c>
      <c r="J18" s="5">
        <v>72</v>
      </c>
      <c r="K18" s="5">
        <v>68</v>
      </c>
      <c r="L18" s="5"/>
      <c r="M18" s="5"/>
      <c r="N18" s="5"/>
      <c r="O18" s="5"/>
      <c r="P18" s="5"/>
      <c r="Q18" s="5"/>
      <c r="R18" s="2"/>
    </row>
    <row r="19" spans="1:18" x14ac:dyDescent="0.25">
      <c r="A19" s="6">
        <v>13</v>
      </c>
      <c r="B19" s="3" t="s">
        <v>28</v>
      </c>
      <c r="C19" s="6"/>
      <c r="D19" s="6"/>
      <c r="E19" s="6"/>
      <c r="F19" s="6"/>
      <c r="G19" s="6"/>
      <c r="H19" s="6"/>
      <c r="I19" s="6">
        <v>70</v>
      </c>
      <c r="J19" s="6">
        <v>36</v>
      </c>
      <c r="K19" s="6">
        <v>34</v>
      </c>
      <c r="L19" s="6"/>
      <c r="M19" s="6"/>
      <c r="N19" s="6"/>
      <c r="O19" s="6"/>
      <c r="P19" s="6"/>
      <c r="Q19" s="6"/>
      <c r="R19" s="2"/>
    </row>
    <row r="20" spans="1:18" x14ac:dyDescent="0.25">
      <c r="A20" s="8" t="s">
        <v>25</v>
      </c>
      <c r="B20" s="412" t="s">
        <v>26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4"/>
      <c r="R20" s="2"/>
    </row>
    <row r="21" spans="1:18" x14ac:dyDescent="0.25">
      <c r="A21" s="4">
        <v>14</v>
      </c>
      <c r="B21" s="1" t="s">
        <v>27</v>
      </c>
      <c r="C21" s="4">
        <v>70</v>
      </c>
      <c r="D21" s="4">
        <v>36</v>
      </c>
      <c r="E21" s="4">
        <v>34</v>
      </c>
      <c r="F21" s="4">
        <v>70</v>
      </c>
      <c r="G21" s="4">
        <v>36</v>
      </c>
      <c r="H21" s="4">
        <v>34</v>
      </c>
      <c r="I21" s="4"/>
      <c r="J21" s="4"/>
      <c r="K21" s="4"/>
      <c r="L21" s="4">
        <v>140</v>
      </c>
      <c r="M21" s="4">
        <v>72</v>
      </c>
      <c r="N21" s="4">
        <v>68</v>
      </c>
      <c r="O21" s="4">
        <v>140</v>
      </c>
      <c r="P21" s="4">
        <v>72</v>
      </c>
      <c r="Q21" s="4">
        <v>68</v>
      </c>
      <c r="R21" s="2"/>
    </row>
    <row r="22" spans="1:18" x14ac:dyDescent="0.25">
      <c r="A22" s="6">
        <v>15</v>
      </c>
      <c r="B22" s="3" t="s">
        <v>29</v>
      </c>
      <c r="C22" s="6"/>
      <c r="D22" s="6"/>
      <c r="E22" s="6"/>
      <c r="F22" s="6"/>
      <c r="G22" s="6"/>
      <c r="H22" s="6"/>
      <c r="I22" s="6"/>
      <c r="J22" s="6"/>
      <c r="K22" s="6"/>
      <c r="L22" s="7">
        <v>70</v>
      </c>
      <c r="M22" s="7">
        <v>36</v>
      </c>
      <c r="N22" s="7">
        <v>34</v>
      </c>
      <c r="O22" s="7">
        <v>70</v>
      </c>
      <c r="P22" s="7">
        <v>36</v>
      </c>
      <c r="Q22" s="7">
        <v>34</v>
      </c>
      <c r="R22" s="2"/>
    </row>
    <row r="23" spans="1:18" x14ac:dyDescent="0.25">
      <c r="A23" s="8" t="s">
        <v>30</v>
      </c>
      <c r="B23" s="412" t="s">
        <v>31</v>
      </c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4"/>
      <c r="R23" s="2"/>
    </row>
    <row r="24" spans="1:18" x14ac:dyDescent="0.25">
      <c r="A24" s="4">
        <v>16</v>
      </c>
      <c r="B24" s="1" t="s">
        <v>34</v>
      </c>
      <c r="C24" s="4">
        <v>35</v>
      </c>
      <c r="D24" s="4">
        <v>18</v>
      </c>
      <c r="E24" s="4">
        <v>17</v>
      </c>
      <c r="F24" s="4">
        <v>70</v>
      </c>
      <c r="G24" s="4">
        <v>36</v>
      </c>
      <c r="H24" s="4">
        <v>34</v>
      </c>
      <c r="I24" s="4">
        <v>35</v>
      </c>
      <c r="J24" s="4">
        <v>18</v>
      </c>
      <c r="K24" s="4">
        <v>17</v>
      </c>
      <c r="L24" s="4"/>
      <c r="M24" s="4"/>
      <c r="N24" s="4"/>
      <c r="O24" s="4"/>
      <c r="P24" s="4"/>
      <c r="Q24" s="4"/>
      <c r="R24" s="2"/>
    </row>
    <row r="25" spans="1:18" x14ac:dyDescent="0.25">
      <c r="A25" s="5">
        <v>17</v>
      </c>
      <c r="B25" s="2" t="s">
        <v>35</v>
      </c>
      <c r="C25" s="5">
        <v>70</v>
      </c>
      <c r="D25" s="5">
        <v>36</v>
      </c>
      <c r="E25" s="5">
        <v>34</v>
      </c>
      <c r="F25" s="5">
        <v>35</v>
      </c>
      <c r="G25" s="5">
        <v>18</v>
      </c>
      <c r="H25" s="5">
        <v>17</v>
      </c>
      <c r="I25" s="5">
        <v>35</v>
      </c>
      <c r="J25" s="5">
        <v>18</v>
      </c>
      <c r="K25" s="5">
        <v>17</v>
      </c>
      <c r="L25" s="5"/>
      <c r="M25" s="5"/>
      <c r="N25" s="5"/>
      <c r="O25" s="5"/>
      <c r="P25" s="5"/>
      <c r="Q25" s="5"/>
      <c r="R25" s="2"/>
    </row>
    <row r="26" spans="1:18" x14ac:dyDescent="0.25">
      <c r="A26" s="5">
        <v>18</v>
      </c>
      <c r="B26" s="2" t="s">
        <v>36</v>
      </c>
      <c r="C26" s="5">
        <v>35</v>
      </c>
      <c r="D26" s="5">
        <v>18</v>
      </c>
      <c r="E26" s="5">
        <v>17</v>
      </c>
      <c r="F26" s="5">
        <v>35</v>
      </c>
      <c r="G26" s="5">
        <v>18</v>
      </c>
      <c r="H26" s="5">
        <v>17</v>
      </c>
      <c r="I26" s="5">
        <v>35</v>
      </c>
      <c r="J26" s="5">
        <v>18</v>
      </c>
      <c r="K26" s="5">
        <v>17</v>
      </c>
      <c r="L26" s="5"/>
      <c r="M26" s="5"/>
      <c r="N26" s="5"/>
      <c r="O26" s="5"/>
      <c r="P26" s="5"/>
      <c r="Q26" s="5"/>
      <c r="R26" s="2"/>
    </row>
    <row r="27" spans="1:18" x14ac:dyDescent="0.25">
      <c r="A27" s="10">
        <v>19</v>
      </c>
      <c r="B27" s="9" t="s">
        <v>37</v>
      </c>
      <c r="C27" s="10">
        <v>35</v>
      </c>
      <c r="D27" s="10">
        <v>18</v>
      </c>
      <c r="E27" s="10">
        <v>17</v>
      </c>
      <c r="F27" s="10">
        <v>35</v>
      </c>
      <c r="G27" s="10">
        <v>18</v>
      </c>
      <c r="H27" s="10">
        <v>17</v>
      </c>
      <c r="I27" s="10">
        <v>35</v>
      </c>
      <c r="J27" s="10">
        <v>18</v>
      </c>
      <c r="K27" s="10">
        <v>17</v>
      </c>
      <c r="L27" s="10"/>
      <c r="M27" s="10"/>
      <c r="N27" s="10"/>
      <c r="O27" s="10"/>
      <c r="P27" s="10"/>
      <c r="Q27" s="10"/>
      <c r="R27" s="2"/>
    </row>
    <row r="28" spans="1:18" x14ac:dyDescent="0.25">
      <c r="A28" s="6">
        <v>20</v>
      </c>
      <c r="B28" s="3" t="s">
        <v>38</v>
      </c>
      <c r="C28" s="6"/>
      <c r="D28" s="6"/>
      <c r="E28" s="6"/>
      <c r="F28" s="6"/>
      <c r="G28" s="6"/>
      <c r="H28" s="6"/>
      <c r="I28" s="6"/>
      <c r="J28" s="6"/>
      <c r="K28" s="6"/>
      <c r="L28" s="10">
        <v>35</v>
      </c>
      <c r="M28" s="10">
        <v>18</v>
      </c>
      <c r="N28" s="10">
        <v>17</v>
      </c>
      <c r="O28" s="10">
        <v>35</v>
      </c>
      <c r="P28" s="10">
        <v>18</v>
      </c>
      <c r="Q28" s="10">
        <v>17</v>
      </c>
      <c r="R28" s="2"/>
    </row>
    <row r="29" spans="1:18" x14ac:dyDescent="0.25">
      <c r="A29" s="406" t="s">
        <v>32</v>
      </c>
      <c r="B29" s="406"/>
      <c r="C29" s="8">
        <f>C7+C8+C9+C10+C11+C12+C13+C14+C15+C16+C17+C18+C19+C21+C22+C24+C25+C26+C27+C28</f>
        <v>1120</v>
      </c>
      <c r="D29" s="11">
        <f t="shared" ref="D29:Q29" si="0">D7+D8+D9+D10+D11+D12+D13+D14+D15+D16+D17+D18+D19+D21+D22+D24+D25+D26+D27+D28</f>
        <v>576</v>
      </c>
      <c r="E29" s="11">
        <f t="shared" si="0"/>
        <v>544</v>
      </c>
      <c r="F29" s="8">
        <f t="shared" si="0"/>
        <v>1120</v>
      </c>
      <c r="G29" s="11">
        <f t="shared" si="0"/>
        <v>576</v>
      </c>
      <c r="H29" s="11">
        <f t="shared" si="0"/>
        <v>544</v>
      </c>
      <c r="I29" s="8">
        <f t="shared" si="0"/>
        <v>1120</v>
      </c>
      <c r="J29" s="11">
        <f t="shared" si="0"/>
        <v>576</v>
      </c>
      <c r="K29" s="11">
        <f t="shared" si="0"/>
        <v>544</v>
      </c>
      <c r="L29" s="8">
        <f t="shared" si="0"/>
        <v>1120</v>
      </c>
      <c r="M29" s="11">
        <f t="shared" si="0"/>
        <v>576</v>
      </c>
      <c r="N29" s="11">
        <f t="shared" si="0"/>
        <v>544</v>
      </c>
      <c r="O29" s="8">
        <f t="shared" si="0"/>
        <v>1120</v>
      </c>
      <c r="P29" s="11">
        <f t="shared" si="0"/>
        <v>576</v>
      </c>
      <c r="Q29" s="11">
        <f t="shared" si="0"/>
        <v>544</v>
      </c>
      <c r="R29" s="2"/>
    </row>
    <row r="30" spans="1:18" x14ac:dyDescent="0.25">
      <c r="A30" s="406" t="s">
        <v>33</v>
      </c>
      <c r="B30" s="406"/>
      <c r="C30" s="406">
        <v>32</v>
      </c>
      <c r="D30" s="406"/>
      <c r="E30" s="406"/>
      <c r="F30" s="406">
        <v>32</v>
      </c>
      <c r="G30" s="406"/>
      <c r="H30" s="406"/>
      <c r="I30" s="406">
        <v>32</v>
      </c>
      <c r="J30" s="406"/>
      <c r="K30" s="406"/>
      <c r="L30" s="406">
        <v>32</v>
      </c>
      <c r="M30" s="406"/>
      <c r="N30" s="406"/>
      <c r="O30" s="406">
        <v>32</v>
      </c>
      <c r="P30" s="406"/>
      <c r="Q30" s="406"/>
      <c r="R30" s="3"/>
    </row>
  </sheetData>
  <mergeCells count="20">
    <mergeCell ref="R4:R6"/>
    <mergeCell ref="A4:A5"/>
    <mergeCell ref="B6:Q6"/>
    <mergeCell ref="B20:Q20"/>
    <mergeCell ref="B23:Q23"/>
    <mergeCell ref="A1:Q1"/>
    <mergeCell ref="A2:Q2"/>
    <mergeCell ref="C4:E4"/>
    <mergeCell ref="F4:H4"/>
    <mergeCell ref="I4:K4"/>
    <mergeCell ref="L4:N4"/>
    <mergeCell ref="O4:Q4"/>
    <mergeCell ref="B4:B5"/>
    <mergeCell ref="L30:N30"/>
    <mergeCell ref="O30:Q30"/>
    <mergeCell ref="A29:B29"/>
    <mergeCell ref="A30:B30"/>
    <mergeCell ref="C30:E30"/>
    <mergeCell ref="F30:H30"/>
    <mergeCell ref="I30:K3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3" workbookViewId="0">
      <selection activeCell="E24" sqref="E24"/>
    </sheetView>
  </sheetViews>
  <sheetFormatPr defaultRowHeight="15.75" x14ac:dyDescent="0.25"/>
  <cols>
    <col min="1" max="1" width="4.75" customWidth="1"/>
    <col min="2" max="2" width="18.625" customWidth="1"/>
    <col min="3" max="3" width="7.25" customWidth="1"/>
    <col min="4" max="4" width="5.75" customWidth="1"/>
    <col min="5" max="5" width="75.375" customWidth="1"/>
    <col min="6" max="6" width="5" customWidth="1"/>
    <col min="7" max="8" width="5.375" customWidth="1"/>
    <col min="9" max="9" width="7.625" customWidth="1"/>
  </cols>
  <sheetData>
    <row r="1" spans="1:9" x14ac:dyDescent="0.25">
      <c r="A1" s="420" t="s">
        <v>40</v>
      </c>
      <c r="B1" s="420"/>
      <c r="C1" s="420"/>
      <c r="D1" s="12"/>
      <c r="E1" s="13" t="s">
        <v>41</v>
      </c>
      <c r="F1" s="12"/>
      <c r="G1" s="12"/>
      <c r="H1" s="12"/>
      <c r="I1" s="12"/>
    </row>
    <row r="2" spans="1:9" x14ac:dyDescent="0.25">
      <c r="A2" s="421" t="s">
        <v>42</v>
      </c>
      <c r="B2" s="421"/>
      <c r="C2" s="421"/>
      <c r="D2" s="12"/>
      <c r="E2" s="13" t="s">
        <v>258</v>
      </c>
      <c r="F2" s="417" t="s">
        <v>259</v>
      </c>
      <c r="G2" s="417"/>
      <c r="H2" s="417"/>
      <c r="I2" s="417"/>
    </row>
    <row r="3" spans="1:9" x14ac:dyDescent="0.25">
      <c r="A3" s="418" t="s">
        <v>43</v>
      </c>
      <c r="B3" s="418" t="s">
        <v>44</v>
      </c>
      <c r="C3" s="422" t="s">
        <v>45</v>
      </c>
      <c r="D3" s="418" t="s">
        <v>46</v>
      </c>
      <c r="E3" s="424" t="s">
        <v>47</v>
      </c>
      <c r="F3" s="426" t="s">
        <v>48</v>
      </c>
      <c r="G3" s="427"/>
      <c r="H3" s="428"/>
      <c r="I3" s="418" t="s">
        <v>39</v>
      </c>
    </row>
    <row r="4" spans="1:9" ht="31.5" x14ac:dyDescent="0.25">
      <c r="A4" s="419"/>
      <c r="B4" s="419"/>
      <c r="C4" s="423"/>
      <c r="D4" s="419"/>
      <c r="E4" s="425"/>
      <c r="F4" s="14" t="s">
        <v>5</v>
      </c>
      <c r="G4" s="14" t="s">
        <v>49</v>
      </c>
      <c r="H4" s="14" t="s">
        <v>50</v>
      </c>
      <c r="I4" s="419"/>
    </row>
    <row r="5" spans="1:9" ht="17.25" customHeight="1" x14ac:dyDescent="0.25">
      <c r="A5" s="15">
        <v>1</v>
      </c>
      <c r="B5" s="16" t="s">
        <v>51</v>
      </c>
      <c r="C5" s="15" t="s">
        <v>52</v>
      </c>
      <c r="D5" s="15" t="s">
        <v>53</v>
      </c>
      <c r="E5" s="17" t="s">
        <v>54</v>
      </c>
      <c r="F5" s="15">
        <v>22</v>
      </c>
      <c r="G5" s="15"/>
      <c r="H5" s="15"/>
      <c r="I5" s="18"/>
    </row>
    <row r="6" spans="1:9" ht="16.5" customHeight="1" x14ac:dyDescent="0.25">
      <c r="A6" s="15">
        <v>2</v>
      </c>
      <c r="B6" s="16" t="s">
        <v>59</v>
      </c>
      <c r="C6" s="15" t="s">
        <v>52</v>
      </c>
      <c r="D6" s="15" t="s">
        <v>55</v>
      </c>
      <c r="E6" s="19" t="s">
        <v>54</v>
      </c>
      <c r="F6" s="15">
        <v>22</v>
      </c>
      <c r="G6" s="15"/>
      <c r="H6" s="15"/>
      <c r="I6" s="18"/>
    </row>
    <row r="7" spans="1:9" ht="16.5" customHeight="1" x14ac:dyDescent="0.25">
      <c r="A7" s="15">
        <v>3</v>
      </c>
      <c r="B7" s="16" t="s">
        <v>56</v>
      </c>
      <c r="C7" s="15" t="s">
        <v>57</v>
      </c>
      <c r="D7" s="15" t="s">
        <v>58</v>
      </c>
      <c r="E7" s="19" t="s">
        <v>120</v>
      </c>
      <c r="F7" s="15">
        <v>19</v>
      </c>
      <c r="G7" s="15"/>
      <c r="H7" s="15"/>
      <c r="I7" s="18"/>
    </row>
    <row r="8" spans="1:9" ht="16.5" customHeight="1" x14ac:dyDescent="0.25">
      <c r="A8" s="15">
        <v>4</v>
      </c>
      <c r="B8" s="16" t="s">
        <v>263</v>
      </c>
      <c r="C8" s="15" t="s">
        <v>52</v>
      </c>
      <c r="D8" s="15" t="s">
        <v>61</v>
      </c>
      <c r="E8" s="19" t="s">
        <v>115</v>
      </c>
      <c r="F8" s="15">
        <v>22</v>
      </c>
      <c r="G8" s="15"/>
      <c r="H8" s="15"/>
      <c r="I8" s="20"/>
    </row>
    <row r="9" spans="1:9" ht="16.5" customHeight="1" x14ac:dyDescent="0.25">
      <c r="A9" s="15">
        <v>5</v>
      </c>
      <c r="B9" s="16" t="s">
        <v>62</v>
      </c>
      <c r="C9" s="15" t="s">
        <v>52</v>
      </c>
      <c r="D9" s="15" t="s">
        <v>63</v>
      </c>
      <c r="E9" s="19" t="s">
        <v>115</v>
      </c>
      <c r="F9" s="15">
        <v>22</v>
      </c>
      <c r="G9" s="15"/>
      <c r="H9" s="15"/>
      <c r="I9" s="21"/>
    </row>
    <row r="10" spans="1:9" ht="16.5" customHeight="1" x14ac:dyDescent="0.25">
      <c r="A10" s="15">
        <v>6</v>
      </c>
      <c r="B10" s="16" t="s">
        <v>103</v>
      </c>
      <c r="C10" s="15" t="s">
        <v>60</v>
      </c>
      <c r="D10" s="15" t="s">
        <v>64</v>
      </c>
      <c r="E10" s="19" t="s">
        <v>116</v>
      </c>
      <c r="F10" s="15">
        <v>21</v>
      </c>
      <c r="G10" s="15"/>
      <c r="H10" s="15"/>
      <c r="I10" s="21"/>
    </row>
    <row r="11" spans="1:9" ht="16.5" customHeight="1" x14ac:dyDescent="0.25">
      <c r="A11" s="15">
        <v>7</v>
      </c>
      <c r="B11" s="22" t="s">
        <v>264</v>
      </c>
      <c r="C11" s="15" t="s">
        <v>52</v>
      </c>
      <c r="D11" s="15" t="s">
        <v>65</v>
      </c>
      <c r="E11" s="19" t="s">
        <v>107</v>
      </c>
      <c r="F11" s="15">
        <v>22</v>
      </c>
      <c r="G11" s="15"/>
      <c r="H11" s="15"/>
      <c r="I11" s="21"/>
    </row>
    <row r="12" spans="1:9" ht="16.5" customHeight="1" x14ac:dyDescent="0.25">
      <c r="A12" s="15">
        <v>8</v>
      </c>
      <c r="B12" s="16" t="s">
        <v>104</v>
      </c>
      <c r="C12" s="15" t="s">
        <v>52</v>
      </c>
      <c r="D12" s="15" t="s">
        <v>66</v>
      </c>
      <c r="E12" s="19" t="s">
        <v>107</v>
      </c>
      <c r="F12" s="15">
        <v>22</v>
      </c>
      <c r="G12" s="15"/>
      <c r="H12" s="15"/>
      <c r="I12" s="21"/>
    </row>
    <row r="13" spans="1:9" ht="16.5" customHeight="1" x14ac:dyDescent="0.25">
      <c r="A13" s="15">
        <v>9</v>
      </c>
      <c r="B13" s="16" t="s">
        <v>68</v>
      </c>
      <c r="C13" s="15" t="s">
        <v>69</v>
      </c>
      <c r="D13" s="15" t="s">
        <v>67</v>
      </c>
      <c r="E13" s="19" t="s">
        <v>108</v>
      </c>
      <c r="F13" s="15">
        <v>21</v>
      </c>
      <c r="G13" s="15"/>
      <c r="H13" s="15"/>
      <c r="I13" s="21"/>
    </row>
    <row r="14" spans="1:9" ht="16.5" customHeight="1" x14ac:dyDescent="0.25">
      <c r="A14" s="15">
        <v>10</v>
      </c>
      <c r="B14" s="16" t="s">
        <v>70</v>
      </c>
      <c r="C14" s="15" t="s">
        <v>71</v>
      </c>
      <c r="D14" s="15" t="s">
        <v>72</v>
      </c>
      <c r="E14" s="19" t="s">
        <v>117</v>
      </c>
      <c r="F14" s="15">
        <v>19</v>
      </c>
      <c r="G14" s="15"/>
      <c r="H14" s="15"/>
      <c r="I14" s="21"/>
    </row>
    <row r="15" spans="1:9" ht="16.5" customHeight="1" x14ac:dyDescent="0.25">
      <c r="A15" s="15">
        <v>11</v>
      </c>
      <c r="B15" s="16" t="s">
        <v>73</v>
      </c>
      <c r="C15" s="15" t="s">
        <v>74</v>
      </c>
      <c r="D15" s="15" t="s">
        <v>75</v>
      </c>
      <c r="E15" s="19" t="s">
        <v>272</v>
      </c>
      <c r="F15" s="50">
        <v>20</v>
      </c>
      <c r="G15" s="15"/>
      <c r="H15" s="15"/>
      <c r="I15" s="21"/>
    </row>
    <row r="16" spans="1:9" ht="16.5" customHeight="1" x14ac:dyDescent="0.25">
      <c r="A16" s="15">
        <v>12</v>
      </c>
      <c r="B16" s="16" t="s">
        <v>265</v>
      </c>
      <c r="C16" s="15" t="s">
        <v>77</v>
      </c>
      <c r="D16" s="15" t="s">
        <v>78</v>
      </c>
      <c r="E16" s="19" t="s">
        <v>109</v>
      </c>
      <c r="F16" s="15">
        <v>22</v>
      </c>
      <c r="G16" s="15"/>
      <c r="H16" s="15"/>
      <c r="I16" s="21"/>
    </row>
    <row r="17" spans="1:9" ht="16.5" customHeight="1" x14ac:dyDescent="0.25">
      <c r="A17" s="15">
        <v>13</v>
      </c>
      <c r="B17" s="16" t="s">
        <v>76</v>
      </c>
      <c r="C17" s="15" t="s">
        <v>52</v>
      </c>
      <c r="D17" s="15" t="s">
        <v>79</v>
      </c>
      <c r="E17" s="19" t="s">
        <v>110</v>
      </c>
      <c r="F17" s="15">
        <v>20</v>
      </c>
      <c r="G17" s="15"/>
      <c r="H17" s="15"/>
      <c r="I17" s="21"/>
    </row>
    <row r="18" spans="1:9" ht="16.5" customHeight="1" x14ac:dyDescent="0.25">
      <c r="A18" s="15">
        <v>14</v>
      </c>
      <c r="B18" s="16" t="s">
        <v>266</v>
      </c>
      <c r="C18" s="15" t="s">
        <v>52</v>
      </c>
      <c r="D18" s="15" t="s">
        <v>81</v>
      </c>
      <c r="E18" s="19" t="s">
        <v>111</v>
      </c>
      <c r="F18" s="15">
        <v>22</v>
      </c>
      <c r="G18" s="15"/>
      <c r="H18" s="15"/>
      <c r="I18" s="23"/>
    </row>
    <row r="19" spans="1:9" ht="16.5" customHeight="1" x14ac:dyDescent="0.25">
      <c r="A19" s="15">
        <v>15</v>
      </c>
      <c r="B19" s="16" t="s">
        <v>82</v>
      </c>
      <c r="C19" s="15" t="s">
        <v>83</v>
      </c>
      <c r="D19" s="24" t="s">
        <v>84</v>
      </c>
      <c r="E19" s="19" t="s">
        <v>119</v>
      </c>
      <c r="F19" s="15">
        <v>19</v>
      </c>
      <c r="G19" s="15"/>
      <c r="H19" s="15"/>
      <c r="I19" s="21"/>
    </row>
    <row r="20" spans="1:9" ht="16.5" customHeight="1" x14ac:dyDescent="0.25">
      <c r="A20" s="15">
        <v>16</v>
      </c>
      <c r="B20" s="22" t="s">
        <v>85</v>
      </c>
      <c r="C20" s="15" t="s">
        <v>52</v>
      </c>
      <c r="D20" s="15" t="s">
        <v>86</v>
      </c>
      <c r="E20" s="19" t="s">
        <v>112</v>
      </c>
      <c r="F20" s="15">
        <v>22</v>
      </c>
      <c r="G20" s="15"/>
      <c r="H20" s="15"/>
      <c r="I20" s="21"/>
    </row>
    <row r="21" spans="1:9" ht="16.5" customHeight="1" x14ac:dyDescent="0.25">
      <c r="A21" s="15">
        <v>17</v>
      </c>
      <c r="B21" s="16" t="s">
        <v>80</v>
      </c>
      <c r="C21" s="15" t="s">
        <v>52</v>
      </c>
      <c r="D21" s="15" t="s">
        <v>105</v>
      </c>
      <c r="E21" s="19" t="s">
        <v>112</v>
      </c>
      <c r="F21" s="15">
        <v>22</v>
      </c>
      <c r="G21" s="15"/>
      <c r="H21" s="15"/>
      <c r="I21" s="21"/>
    </row>
    <row r="22" spans="1:9" ht="16.5" customHeight="1" x14ac:dyDescent="0.25">
      <c r="A22" s="15">
        <v>18</v>
      </c>
      <c r="B22" s="22" t="s">
        <v>106</v>
      </c>
      <c r="C22" s="15" t="s">
        <v>52</v>
      </c>
      <c r="D22" s="15" t="s">
        <v>87</v>
      </c>
      <c r="E22" s="16" t="s">
        <v>275</v>
      </c>
      <c r="F22" s="15">
        <v>22</v>
      </c>
      <c r="G22" s="15"/>
      <c r="H22" s="15"/>
      <c r="I22" s="21"/>
    </row>
    <row r="23" spans="1:9" ht="16.5" customHeight="1" x14ac:dyDescent="0.25">
      <c r="A23" s="15">
        <v>19</v>
      </c>
      <c r="B23" s="289" t="s">
        <v>377</v>
      </c>
      <c r="C23" s="45" t="s">
        <v>52</v>
      </c>
      <c r="D23" s="45" t="s">
        <v>87</v>
      </c>
      <c r="E23" s="44" t="s">
        <v>383</v>
      </c>
      <c r="F23" s="45">
        <v>12</v>
      </c>
      <c r="G23" s="26"/>
      <c r="H23" s="26"/>
      <c r="I23" s="27" t="s">
        <v>88</v>
      </c>
    </row>
    <row r="24" spans="1:9" ht="16.5" customHeight="1" x14ac:dyDescent="0.25">
      <c r="A24" s="15">
        <v>20</v>
      </c>
      <c r="B24" s="289" t="s">
        <v>286</v>
      </c>
      <c r="C24" s="45" t="s">
        <v>52</v>
      </c>
      <c r="D24" s="45" t="s">
        <v>89</v>
      </c>
      <c r="E24" s="46" t="s">
        <v>365</v>
      </c>
      <c r="F24" s="15">
        <v>6</v>
      </c>
      <c r="G24" s="15"/>
      <c r="H24" s="15"/>
      <c r="I24" s="21"/>
    </row>
    <row r="25" spans="1:9" ht="16.5" customHeight="1" x14ac:dyDescent="0.25">
      <c r="A25" s="15"/>
      <c r="B25" s="289" t="s">
        <v>267</v>
      </c>
      <c r="C25" s="45" t="s">
        <v>52</v>
      </c>
      <c r="D25" s="45" t="s">
        <v>89</v>
      </c>
      <c r="E25" s="46" t="s">
        <v>364</v>
      </c>
      <c r="F25" s="15">
        <v>17</v>
      </c>
      <c r="G25" s="15"/>
      <c r="H25" s="15"/>
      <c r="I25" s="21"/>
    </row>
    <row r="26" spans="1:9" ht="16.5" customHeight="1" x14ac:dyDescent="0.25">
      <c r="A26" s="15">
        <v>21</v>
      </c>
      <c r="B26" s="46" t="s">
        <v>90</v>
      </c>
      <c r="C26" s="45" t="s">
        <v>52</v>
      </c>
      <c r="D26" s="45" t="s">
        <v>91</v>
      </c>
      <c r="E26" s="46" t="s">
        <v>92</v>
      </c>
      <c r="F26" s="15">
        <v>17</v>
      </c>
      <c r="G26" s="15"/>
      <c r="H26" s="15"/>
      <c r="I26" s="28"/>
    </row>
    <row r="27" spans="1:9" ht="16.5" customHeight="1" x14ac:dyDescent="0.25">
      <c r="A27" s="15">
        <v>22</v>
      </c>
      <c r="B27" s="46" t="s">
        <v>154</v>
      </c>
      <c r="C27" s="45" t="s">
        <v>157</v>
      </c>
      <c r="D27" s="47" t="s">
        <v>93</v>
      </c>
      <c r="E27" s="43" t="s">
        <v>271</v>
      </c>
      <c r="F27" s="15">
        <v>21</v>
      </c>
      <c r="G27" s="15"/>
      <c r="H27" s="15"/>
      <c r="I27" s="29"/>
    </row>
    <row r="28" spans="1:9" ht="16.5" customHeight="1" x14ac:dyDescent="0.25">
      <c r="A28" s="15">
        <v>23</v>
      </c>
      <c r="B28" s="46" t="s">
        <v>94</v>
      </c>
      <c r="C28" s="45" t="s">
        <v>52</v>
      </c>
      <c r="D28" s="47" t="s">
        <v>93</v>
      </c>
      <c r="E28" s="46" t="s">
        <v>282</v>
      </c>
      <c r="F28" s="15">
        <v>16</v>
      </c>
      <c r="G28" s="15"/>
      <c r="H28" s="15"/>
      <c r="I28" s="15"/>
    </row>
    <row r="29" spans="1:9" ht="16.5" customHeight="1" x14ac:dyDescent="0.25">
      <c r="A29" s="15">
        <v>24</v>
      </c>
      <c r="B29" s="46" t="s">
        <v>95</v>
      </c>
      <c r="C29" s="45" t="s">
        <v>52</v>
      </c>
      <c r="D29" s="47" t="s">
        <v>93</v>
      </c>
      <c r="E29" s="46" t="s">
        <v>276</v>
      </c>
      <c r="F29" s="15">
        <v>23</v>
      </c>
      <c r="G29" s="15"/>
      <c r="H29" s="15"/>
      <c r="I29" s="28"/>
    </row>
    <row r="30" spans="1:9" ht="16.5" customHeight="1" x14ac:dyDescent="0.25">
      <c r="A30" s="15">
        <v>25</v>
      </c>
      <c r="B30" s="46" t="s">
        <v>96</v>
      </c>
      <c r="C30" s="45" t="s">
        <v>52</v>
      </c>
      <c r="D30" s="45" t="s">
        <v>113</v>
      </c>
      <c r="E30" s="43" t="s">
        <v>114</v>
      </c>
      <c r="F30" s="15">
        <v>22</v>
      </c>
      <c r="G30" s="15"/>
      <c r="H30" s="15"/>
      <c r="I30" s="30"/>
    </row>
    <row r="31" spans="1:9" ht="16.5" customHeight="1" x14ac:dyDescent="0.25">
      <c r="A31" s="15">
        <v>26</v>
      </c>
      <c r="B31" s="299" t="s">
        <v>273</v>
      </c>
      <c r="C31" s="48" t="s">
        <v>52</v>
      </c>
      <c r="D31" s="48" t="s">
        <v>97</v>
      </c>
      <c r="E31" s="49" t="s">
        <v>274</v>
      </c>
      <c r="F31" s="15">
        <v>23</v>
      </c>
      <c r="G31" s="50"/>
      <c r="H31" s="50"/>
      <c r="I31" s="28"/>
    </row>
    <row r="32" spans="1:9" ht="16.5" customHeight="1" x14ac:dyDescent="0.25">
      <c r="A32" s="15">
        <v>27</v>
      </c>
      <c r="B32" s="16" t="s">
        <v>118</v>
      </c>
      <c r="C32" s="15" t="s">
        <v>98</v>
      </c>
      <c r="D32" s="15" t="s">
        <v>99</v>
      </c>
      <c r="E32" s="31" t="s">
        <v>277</v>
      </c>
      <c r="F32" s="30">
        <v>2</v>
      </c>
      <c r="G32" s="30"/>
      <c r="H32" s="30"/>
      <c r="I32" s="32"/>
    </row>
    <row r="33" spans="1:10" ht="16.5" customHeight="1" x14ac:dyDescent="0.25">
      <c r="A33" s="15">
        <v>28</v>
      </c>
      <c r="B33" s="16" t="s">
        <v>100</v>
      </c>
      <c r="C33" s="15" t="s">
        <v>101</v>
      </c>
      <c r="D33" s="15" t="s">
        <v>99</v>
      </c>
      <c r="E33" s="31" t="s">
        <v>241</v>
      </c>
      <c r="F33" s="30">
        <v>4</v>
      </c>
      <c r="G33" s="30"/>
      <c r="H33" s="30"/>
      <c r="I33" s="32"/>
    </row>
    <row r="34" spans="1:10" ht="16.5" customHeight="1" x14ac:dyDescent="0.25">
      <c r="A34" s="33"/>
      <c r="B34" s="3"/>
      <c r="C34" s="33"/>
      <c r="D34" s="6"/>
      <c r="E34" s="3"/>
      <c r="F34" s="6"/>
      <c r="G34" s="34"/>
      <c r="H34" s="34"/>
      <c r="I34" s="35"/>
    </row>
    <row r="35" spans="1:10" ht="16.5" customHeight="1" x14ac:dyDescent="0.25">
      <c r="A35" s="36"/>
      <c r="B35" s="37"/>
      <c r="C35" s="38"/>
      <c r="D35" s="38"/>
      <c r="E35" s="39"/>
      <c r="F35" s="38">
        <f>SUM(F5:F34)</f>
        <v>544</v>
      </c>
      <c r="G35" s="38"/>
      <c r="H35" s="38"/>
      <c r="I35" s="36"/>
      <c r="J35">
        <f>17*32</f>
        <v>544</v>
      </c>
    </row>
    <row r="36" spans="1:10" ht="18.75" x14ac:dyDescent="0.25">
      <c r="A36" s="40"/>
      <c r="B36" s="41"/>
      <c r="C36" s="41"/>
      <c r="D36" s="41"/>
      <c r="E36" s="41"/>
      <c r="F36" s="41"/>
      <c r="G36" s="41"/>
      <c r="H36" s="41"/>
      <c r="I36" s="41"/>
    </row>
    <row r="37" spans="1:10" ht="18.75" x14ac:dyDescent="0.3">
      <c r="A37" s="42"/>
      <c r="B37" s="41"/>
      <c r="C37" s="42"/>
      <c r="D37" s="42"/>
      <c r="E37" s="415" t="s">
        <v>379</v>
      </c>
      <c r="F37" s="415"/>
      <c r="G37" s="415"/>
      <c r="H37" s="415"/>
      <c r="I37" s="415"/>
    </row>
    <row r="38" spans="1:10" ht="18.75" x14ac:dyDescent="0.3">
      <c r="A38" s="42"/>
      <c r="B38" s="42"/>
      <c r="C38" s="42"/>
      <c r="D38" s="42"/>
      <c r="E38" s="416" t="s">
        <v>102</v>
      </c>
      <c r="F38" s="416"/>
      <c r="G38" s="416"/>
      <c r="H38" s="416"/>
      <c r="I38" s="416"/>
    </row>
  </sheetData>
  <mergeCells count="12">
    <mergeCell ref="E37:I37"/>
    <mergeCell ref="E38:I38"/>
    <mergeCell ref="F2:I2"/>
    <mergeCell ref="D3:D4"/>
    <mergeCell ref="A1:C1"/>
    <mergeCell ref="A2:C2"/>
    <mergeCell ref="A3:A4"/>
    <mergeCell ref="B3:B4"/>
    <mergeCell ref="C3:C4"/>
    <mergeCell ref="E3:E4"/>
    <mergeCell ref="F3:H3"/>
    <mergeCell ref="I3:I4"/>
  </mergeCells>
  <pageMargins left="0" right="0" top="0" bottom="0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E21" sqref="E21"/>
    </sheetView>
  </sheetViews>
  <sheetFormatPr defaultRowHeight="15.75" x14ac:dyDescent="0.25"/>
  <cols>
    <col min="1" max="1" width="4.875" customWidth="1"/>
    <col min="2" max="2" width="18.75" customWidth="1"/>
    <col min="3" max="3" width="7.375" customWidth="1"/>
    <col min="4" max="4" width="6" customWidth="1"/>
    <col min="5" max="5" width="72.125" customWidth="1"/>
    <col min="6" max="6" width="5.625" customWidth="1"/>
    <col min="7" max="7" width="5.375" customWidth="1"/>
    <col min="8" max="8" width="5.5" customWidth="1"/>
    <col min="9" max="9" width="8.125" customWidth="1"/>
  </cols>
  <sheetData>
    <row r="1" spans="1:9" ht="17.25" customHeight="1" x14ac:dyDescent="0.3">
      <c r="A1" s="420" t="s">
        <v>40</v>
      </c>
      <c r="B1" s="420"/>
      <c r="C1" s="420"/>
      <c r="D1" s="51"/>
      <c r="E1" s="52" t="s">
        <v>41</v>
      </c>
      <c r="F1" s="53"/>
      <c r="G1" s="53"/>
      <c r="H1" s="53"/>
      <c r="I1" s="53"/>
    </row>
    <row r="2" spans="1:9" ht="18.75" x14ac:dyDescent="0.3">
      <c r="A2" s="421" t="s">
        <v>42</v>
      </c>
      <c r="B2" s="421"/>
      <c r="C2" s="421"/>
      <c r="D2" s="54"/>
      <c r="E2" s="52" t="s">
        <v>258</v>
      </c>
      <c r="F2" s="429" t="s">
        <v>260</v>
      </c>
      <c r="G2" s="429"/>
      <c r="H2" s="429"/>
      <c r="I2" s="429"/>
    </row>
    <row r="3" spans="1:9" x14ac:dyDescent="0.25">
      <c r="A3" s="418" t="s">
        <v>43</v>
      </c>
      <c r="B3" s="418" t="s">
        <v>44</v>
      </c>
      <c r="C3" s="422" t="s">
        <v>45</v>
      </c>
      <c r="D3" s="418" t="s">
        <v>46</v>
      </c>
      <c r="E3" s="418" t="s">
        <v>47</v>
      </c>
      <c r="F3" s="426" t="s">
        <v>48</v>
      </c>
      <c r="G3" s="427"/>
      <c r="H3" s="428"/>
      <c r="I3" s="418" t="s">
        <v>39</v>
      </c>
    </row>
    <row r="4" spans="1:9" ht="23.25" customHeight="1" x14ac:dyDescent="0.25">
      <c r="A4" s="419"/>
      <c r="B4" s="419"/>
      <c r="C4" s="423"/>
      <c r="D4" s="419"/>
      <c r="E4" s="419"/>
      <c r="F4" s="55" t="s">
        <v>5</v>
      </c>
      <c r="G4" s="55" t="s">
        <v>49</v>
      </c>
      <c r="H4" s="14" t="s">
        <v>50</v>
      </c>
      <c r="I4" s="419"/>
    </row>
    <row r="5" spans="1:9" ht="17.25" customHeight="1" x14ac:dyDescent="0.25">
      <c r="A5" s="56">
        <v>1</v>
      </c>
      <c r="B5" s="57" t="s">
        <v>121</v>
      </c>
      <c r="C5" s="58" t="s">
        <v>122</v>
      </c>
      <c r="D5" s="56" t="s">
        <v>123</v>
      </c>
      <c r="E5" s="59" t="s">
        <v>124</v>
      </c>
      <c r="F5" s="56">
        <v>21</v>
      </c>
      <c r="G5" s="56"/>
      <c r="H5" s="56"/>
      <c r="I5" s="60"/>
    </row>
    <row r="6" spans="1:9" ht="17.25" customHeight="1" x14ac:dyDescent="0.25">
      <c r="A6" s="15">
        <v>2</v>
      </c>
      <c r="B6" s="16" t="s">
        <v>125</v>
      </c>
      <c r="C6" s="15" t="s">
        <v>52</v>
      </c>
      <c r="D6" s="15" t="s">
        <v>126</v>
      </c>
      <c r="E6" s="46" t="s">
        <v>127</v>
      </c>
      <c r="F6" s="15">
        <v>22</v>
      </c>
      <c r="G6" s="15"/>
      <c r="H6" s="15"/>
      <c r="I6" s="18"/>
    </row>
    <row r="7" spans="1:9" ht="17.25" customHeight="1" x14ac:dyDescent="0.25">
      <c r="A7" s="15">
        <v>3</v>
      </c>
      <c r="B7" s="31" t="s">
        <v>163</v>
      </c>
      <c r="C7" s="15" t="s">
        <v>52</v>
      </c>
      <c r="D7" s="15" t="s">
        <v>129</v>
      </c>
      <c r="E7" s="46" t="s">
        <v>127</v>
      </c>
      <c r="F7" s="15">
        <v>22</v>
      </c>
      <c r="G7" s="15"/>
      <c r="H7" s="15"/>
      <c r="I7" s="18"/>
    </row>
    <row r="8" spans="1:9" ht="17.25" customHeight="1" x14ac:dyDescent="0.25">
      <c r="A8" s="15">
        <v>4</v>
      </c>
      <c r="B8" s="22" t="s">
        <v>130</v>
      </c>
      <c r="C8" s="16" t="s">
        <v>131</v>
      </c>
      <c r="D8" s="15" t="s">
        <v>132</v>
      </c>
      <c r="E8" s="46" t="s">
        <v>167</v>
      </c>
      <c r="F8" s="15">
        <v>19</v>
      </c>
      <c r="G8" s="15"/>
      <c r="H8" s="15"/>
      <c r="I8" s="18"/>
    </row>
    <row r="9" spans="1:9" ht="17.25" customHeight="1" x14ac:dyDescent="0.25">
      <c r="A9" s="15">
        <v>5</v>
      </c>
      <c r="B9" s="61" t="s">
        <v>373</v>
      </c>
      <c r="C9" s="15" t="s">
        <v>52</v>
      </c>
      <c r="D9" s="15" t="s">
        <v>133</v>
      </c>
      <c r="E9" s="46" t="s">
        <v>165</v>
      </c>
      <c r="F9" s="15">
        <v>22</v>
      </c>
      <c r="G9" s="15"/>
      <c r="H9" s="15"/>
      <c r="I9" s="18"/>
    </row>
    <row r="10" spans="1:9" ht="17.25" customHeight="1" x14ac:dyDescent="0.25">
      <c r="A10" s="15">
        <v>6</v>
      </c>
      <c r="B10" s="16" t="s">
        <v>134</v>
      </c>
      <c r="C10" s="15" t="s">
        <v>52</v>
      </c>
      <c r="D10" s="15" t="s">
        <v>135</v>
      </c>
      <c r="E10" s="46" t="s">
        <v>165</v>
      </c>
      <c r="F10" s="15">
        <v>22</v>
      </c>
      <c r="G10" s="15"/>
      <c r="H10" s="15"/>
      <c r="I10" s="21"/>
    </row>
    <row r="11" spans="1:9" ht="17.25" customHeight="1" x14ac:dyDescent="0.25">
      <c r="A11" s="15">
        <v>7</v>
      </c>
      <c r="B11" s="16" t="s">
        <v>136</v>
      </c>
      <c r="C11" s="15" t="s">
        <v>137</v>
      </c>
      <c r="D11" s="15" t="s">
        <v>138</v>
      </c>
      <c r="E11" s="46" t="s">
        <v>166</v>
      </c>
      <c r="F11" s="15">
        <v>19</v>
      </c>
      <c r="G11" s="15"/>
      <c r="H11" s="15"/>
      <c r="I11" s="21"/>
    </row>
    <row r="12" spans="1:9" ht="17.25" customHeight="1" x14ac:dyDescent="0.25">
      <c r="A12" s="15">
        <v>8</v>
      </c>
      <c r="B12" s="61" t="s">
        <v>268</v>
      </c>
      <c r="C12" s="15" t="s">
        <v>52</v>
      </c>
      <c r="D12" s="15" t="s">
        <v>139</v>
      </c>
      <c r="E12" s="46" t="s">
        <v>366</v>
      </c>
      <c r="F12" s="15">
        <v>22</v>
      </c>
      <c r="G12" s="15"/>
      <c r="H12" s="15"/>
      <c r="I12" s="21"/>
    </row>
    <row r="13" spans="1:9" ht="17.25" customHeight="1" x14ac:dyDescent="0.25">
      <c r="A13" s="15">
        <v>9</v>
      </c>
      <c r="B13" s="16" t="s">
        <v>164</v>
      </c>
      <c r="C13" s="15" t="s">
        <v>52</v>
      </c>
      <c r="D13" s="15" t="s">
        <v>140</v>
      </c>
      <c r="E13" s="46" t="s">
        <v>367</v>
      </c>
      <c r="F13" s="15">
        <v>22</v>
      </c>
      <c r="G13" s="15"/>
      <c r="H13" s="15"/>
      <c r="I13" s="21"/>
    </row>
    <row r="14" spans="1:9" ht="17.25" customHeight="1" x14ac:dyDescent="0.25">
      <c r="A14" s="15">
        <v>10</v>
      </c>
      <c r="B14" s="16" t="s">
        <v>269</v>
      </c>
      <c r="C14" s="15" t="s">
        <v>52</v>
      </c>
      <c r="D14" s="15" t="s">
        <v>141</v>
      </c>
      <c r="E14" s="46" t="s">
        <v>368</v>
      </c>
      <c r="F14" s="15">
        <v>22</v>
      </c>
      <c r="G14" s="15"/>
      <c r="H14" s="15"/>
      <c r="I14" s="21"/>
    </row>
    <row r="15" spans="1:9" ht="17.25" customHeight="1" x14ac:dyDescent="0.25">
      <c r="A15" s="15">
        <v>11</v>
      </c>
      <c r="B15" s="16" t="s">
        <v>142</v>
      </c>
      <c r="C15" s="15" t="s">
        <v>52</v>
      </c>
      <c r="D15" s="15" t="s">
        <v>143</v>
      </c>
      <c r="E15" s="46" t="s">
        <v>368</v>
      </c>
      <c r="F15" s="15">
        <v>22</v>
      </c>
      <c r="G15" s="15"/>
      <c r="H15" s="15"/>
      <c r="I15" s="20"/>
    </row>
    <row r="16" spans="1:9" ht="17.25" customHeight="1" x14ac:dyDescent="0.25">
      <c r="A16" s="15">
        <v>12</v>
      </c>
      <c r="B16" s="16" t="s">
        <v>144</v>
      </c>
      <c r="C16" s="15" t="s">
        <v>52</v>
      </c>
      <c r="D16" s="15" t="s">
        <v>145</v>
      </c>
      <c r="E16" s="46" t="s">
        <v>368</v>
      </c>
      <c r="F16" s="15">
        <v>22</v>
      </c>
      <c r="G16" s="15"/>
      <c r="H16" s="15"/>
      <c r="I16" s="21"/>
    </row>
    <row r="17" spans="1:9" ht="17.25" customHeight="1" x14ac:dyDescent="0.25">
      <c r="A17" s="15">
        <v>13</v>
      </c>
      <c r="B17" s="16" t="s">
        <v>146</v>
      </c>
      <c r="C17" s="15" t="s">
        <v>52</v>
      </c>
      <c r="D17" s="15" t="s">
        <v>148</v>
      </c>
      <c r="E17" s="46" t="s">
        <v>369</v>
      </c>
      <c r="F17" s="15">
        <v>22</v>
      </c>
      <c r="G17" s="15"/>
      <c r="H17" s="15"/>
      <c r="I17" s="21"/>
    </row>
    <row r="18" spans="1:9" ht="17.25" customHeight="1" x14ac:dyDescent="0.25">
      <c r="A18" s="15">
        <v>14</v>
      </c>
      <c r="B18" s="61" t="s">
        <v>149</v>
      </c>
      <c r="C18" s="15" t="s">
        <v>147</v>
      </c>
      <c r="D18" s="15" t="s">
        <v>150</v>
      </c>
      <c r="E18" s="46" t="s">
        <v>370</v>
      </c>
      <c r="F18" s="15">
        <v>21</v>
      </c>
      <c r="G18" s="15"/>
      <c r="H18" s="15"/>
      <c r="I18" s="21"/>
    </row>
    <row r="19" spans="1:9" ht="17.25" customHeight="1" x14ac:dyDescent="0.25">
      <c r="A19" s="15">
        <v>15</v>
      </c>
      <c r="B19" s="22" t="s">
        <v>128</v>
      </c>
      <c r="C19" s="15" t="s">
        <v>52</v>
      </c>
      <c r="D19" s="15" t="s">
        <v>151</v>
      </c>
      <c r="E19" s="46" t="s">
        <v>369</v>
      </c>
      <c r="F19" s="15">
        <v>22</v>
      </c>
      <c r="G19" s="15"/>
      <c r="H19" s="15"/>
      <c r="I19" s="21"/>
    </row>
    <row r="20" spans="1:9" ht="17.25" customHeight="1" x14ac:dyDescent="0.25">
      <c r="A20" s="15"/>
      <c r="B20" s="289" t="s">
        <v>377</v>
      </c>
      <c r="C20" s="26" t="s">
        <v>52</v>
      </c>
      <c r="D20" s="26" t="s">
        <v>87</v>
      </c>
      <c r="E20" s="68" t="s">
        <v>381</v>
      </c>
      <c r="F20" s="15">
        <v>11</v>
      </c>
      <c r="G20" s="15"/>
      <c r="H20" s="15"/>
      <c r="I20" s="21"/>
    </row>
    <row r="21" spans="1:9" ht="17.25" customHeight="1" x14ac:dyDescent="0.25">
      <c r="A21" s="15">
        <v>16</v>
      </c>
      <c r="B21" s="289" t="s">
        <v>261</v>
      </c>
      <c r="C21" s="26" t="s">
        <v>52</v>
      </c>
      <c r="D21" s="26" t="s">
        <v>87</v>
      </c>
      <c r="E21" s="46" t="s">
        <v>382</v>
      </c>
      <c r="F21" s="15">
        <v>21</v>
      </c>
      <c r="G21" s="15"/>
      <c r="H21" s="15"/>
      <c r="I21" s="21"/>
    </row>
    <row r="22" spans="1:9" ht="17.25" customHeight="1" x14ac:dyDescent="0.25">
      <c r="A22" s="15"/>
      <c r="B22" s="289" t="s">
        <v>286</v>
      </c>
      <c r="C22" s="26" t="s">
        <v>52</v>
      </c>
      <c r="D22" s="26" t="s">
        <v>97</v>
      </c>
      <c r="E22" s="46" t="s">
        <v>371</v>
      </c>
      <c r="F22" s="15">
        <v>17</v>
      </c>
      <c r="G22" s="15"/>
      <c r="H22" s="15"/>
      <c r="I22" s="21"/>
    </row>
    <row r="23" spans="1:9" ht="17.25" customHeight="1" x14ac:dyDescent="0.25">
      <c r="A23" s="15">
        <v>17</v>
      </c>
      <c r="B23" s="289" t="s">
        <v>267</v>
      </c>
      <c r="C23" s="45" t="s">
        <v>52</v>
      </c>
      <c r="D23" s="45" t="s">
        <v>89</v>
      </c>
      <c r="E23" s="46" t="s">
        <v>372</v>
      </c>
      <c r="F23" s="15">
        <v>6</v>
      </c>
      <c r="G23" s="15"/>
      <c r="H23" s="15"/>
      <c r="I23" s="20"/>
    </row>
    <row r="24" spans="1:9" ht="17.25" customHeight="1" x14ac:dyDescent="0.25">
      <c r="A24" s="15"/>
      <c r="B24" s="46" t="s">
        <v>90</v>
      </c>
      <c r="C24" s="45" t="s">
        <v>52</v>
      </c>
      <c r="D24" s="45" t="s">
        <v>91</v>
      </c>
      <c r="E24" s="46" t="s">
        <v>168</v>
      </c>
      <c r="F24" s="15">
        <v>6</v>
      </c>
      <c r="G24" s="15"/>
      <c r="H24" s="15"/>
      <c r="I24" s="20"/>
    </row>
    <row r="25" spans="1:9" ht="17.25" customHeight="1" x14ac:dyDescent="0.25">
      <c r="A25" s="15">
        <v>18</v>
      </c>
      <c r="B25" s="16" t="s">
        <v>278</v>
      </c>
      <c r="C25" s="15" t="s">
        <v>52</v>
      </c>
      <c r="D25" s="15" t="s">
        <v>91</v>
      </c>
      <c r="E25" s="16" t="s">
        <v>279</v>
      </c>
      <c r="F25" s="15">
        <v>23</v>
      </c>
      <c r="G25" s="15"/>
      <c r="H25" s="50"/>
      <c r="I25" s="28"/>
    </row>
    <row r="26" spans="1:9" ht="17.25" customHeight="1" x14ac:dyDescent="0.25">
      <c r="A26" s="15">
        <v>19</v>
      </c>
      <c r="B26" s="16" t="s">
        <v>152</v>
      </c>
      <c r="C26" s="15" t="s">
        <v>153</v>
      </c>
      <c r="D26" s="62" t="s">
        <v>93</v>
      </c>
      <c r="E26" s="16" t="s">
        <v>362</v>
      </c>
      <c r="F26" s="15">
        <v>19</v>
      </c>
      <c r="G26" s="15"/>
      <c r="H26" s="15"/>
      <c r="I26" s="28"/>
    </row>
    <row r="27" spans="1:9" ht="17.25" customHeight="1" x14ac:dyDescent="0.25">
      <c r="A27" s="15">
        <v>20</v>
      </c>
      <c r="B27" s="16" t="s">
        <v>270</v>
      </c>
      <c r="C27" s="15" t="s">
        <v>52</v>
      </c>
      <c r="D27" s="62" t="s">
        <v>93</v>
      </c>
      <c r="E27" s="16" t="s">
        <v>363</v>
      </c>
      <c r="F27" s="15">
        <v>23</v>
      </c>
      <c r="G27" s="15"/>
      <c r="H27" s="15"/>
      <c r="I27" s="28"/>
    </row>
    <row r="28" spans="1:9" ht="17.25" customHeight="1" x14ac:dyDescent="0.25">
      <c r="A28" s="15"/>
      <c r="B28" s="46" t="s">
        <v>94</v>
      </c>
      <c r="C28" s="45" t="s">
        <v>52</v>
      </c>
      <c r="D28" s="47" t="s">
        <v>155</v>
      </c>
      <c r="E28" s="46" t="s">
        <v>283</v>
      </c>
      <c r="F28" s="15">
        <v>6</v>
      </c>
      <c r="G28" s="15"/>
      <c r="H28" s="15"/>
      <c r="I28" s="28"/>
    </row>
    <row r="29" spans="1:9" ht="17.25" customHeight="1" x14ac:dyDescent="0.25">
      <c r="A29" s="15">
        <v>21</v>
      </c>
      <c r="B29" s="63" t="s">
        <v>156</v>
      </c>
      <c r="C29" s="30" t="s">
        <v>223</v>
      </c>
      <c r="D29" s="30" t="s">
        <v>162</v>
      </c>
      <c r="E29" s="25" t="s">
        <v>280</v>
      </c>
      <c r="F29" s="15">
        <v>20</v>
      </c>
      <c r="G29" s="15"/>
      <c r="H29" s="15"/>
      <c r="I29" s="28"/>
    </row>
    <row r="30" spans="1:9" ht="17.25" customHeight="1" x14ac:dyDescent="0.25">
      <c r="A30" s="15">
        <v>22</v>
      </c>
      <c r="B30" s="16" t="s">
        <v>158</v>
      </c>
      <c r="C30" s="15" t="s">
        <v>101</v>
      </c>
      <c r="D30" s="15" t="s">
        <v>99</v>
      </c>
      <c r="E30" s="31" t="s">
        <v>281</v>
      </c>
      <c r="F30" s="15">
        <v>4</v>
      </c>
      <c r="G30" s="15"/>
      <c r="H30" s="15"/>
      <c r="I30" s="32"/>
    </row>
    <row r="31" spans="1:9" ht="17.25" customHeight="1" x14ac:dyDescent="0.25">
      <c r="A31" s="64">
        <v>23</v>
      </c>
      <c r="B31" s="65" t="s">
        <v>159</v>
      </c>
      <c r="C31" s="64" t="s">
        <v>160</v>
      </c>
      <c r="D31" s="64" t="s">
        <v>155</v>
      </c>
      <c r="E31" s="66" t="s">
        <v>161</v>
      </c>
      <c r="F31" s="64">
        <v>2</v>
      </c>
      <c r="G31" s="64"/>
      <c r="H31" s="64"/>
      <c r="I31" s="67"/>
    </row>
    <row r="32" spans="1:9" ht="17.25" customHeight="1" x14ac:dyDescent="0.25">
      <c r="A32" s="36"/>
      <c r="B32" s="37"/>
      <c r="C32" s="38"/>
      <c r="D32" s="38"/>
      <c r="E32" s="39"/>
      <c r="F32" s="38">
        <f>SUM(F5:F31)</f>
        <v>480</v>
      </c>
      <c r="G32" s="38"/>
      <c r="H32" s="38"/>
      <c r="I32" s="36">
        <f>32*15</f>
        <v>480</v>
      </c>
    </row>
    <row r="33" spans="1:9" ht="18.75" x14ac:dyDescent="0.25">
      <c r="A33" s="40"/>
      <c r="B33" s="41"/>
      <c r="C33" s="41"/>
      <c r="D33" s="41"/>
      <c r="E33" s="41"/>
      <c r="F33" s="41"/>
      <c r="G33" s="41"/>
      <c r="H33" s="41"/>
      <c r="I33" s="41"/>
    </row>
    <row r="34" spans="1:9" ht="15.75" customHeight="1" x14ac:dyDescent="0.3">
      <c r="A34" s="42"/>
      <c r="B34" s="41"/>
      <c r="C34" s="42"/>
      <c r="D34" s="42"/>
      <c r="E34" s="415" t="s">
        <v>378</v>
      </c>
      <c r="F34" s="415"/>
      <c r="G34" s="415"/>
      <c r="H34" s="415"/>
      <c r="I34" s="415"/>
    </row>
    <row r="35" spans="1:9" ht="18.75" x14ac:dyDescent="0.3">
      <c r="A35" s="42"/>
      <c r="B35" s="42"/>
      <c r="C35" s="42"/>
      <c r="D35" s="42"/>
      <c r="E35" s="416" t="s">
        <v>102</v>
      </c>
      <c r="F35" s="416"/>
      <c r="G35" s="416"/>
      <c r="H35" s="416"/>
      <c r="I35" s="416"/>
    </row>
  </sheetData>
  <mergeCells count="12">
    <mergeCell ref="F2:I2"/>
    <mergeCell ref="E34:I34"/>
    <mergeCell ref="E35:I35"/>
    <mergeCell ref="E3:E4"/>
    <mergeCell ref="F3:H3"/>
    <mergeCell ref="I3:I4"/>
    <mergeCell ref="D3:D4"/>
    <mergeCell ref="A1:C1"/>
    <mergeCell ref="A2:C2"/>
    <mergeCell ref="A3:A4"/>
    <mergeCell ref="B3:B4"/>
    <mergeCell ref="C3:C4"/>
  </mergeCells>
  <pageMargins left="0.2" right="0.2" top="0" bottom="0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10" workbookViewId="0">
      <selection activeCell="V26" sqref="V26"/>
    </sheetView>
  </sheetViews>
  <sheetFormatPr defaultRowHeight="15.75" x14ac:dyDescent="0.25"/>
  <cols>
    <col min="1" max="1" width="3.625" customWidth="1"/>
    <col min="2" max="2" width="5.375" customWidth="1"/>
    <col min="3" max="3" width="5.5" customWidth="1"/>
    <col min="4" max="4" width="4.75" customWidth="1"/>
    <col min="5" max="5" width="5.125" customWidth="1"/>
    <col min="6" max="6" width="4.875" customWidth="1"/>
    <col min="7" max="7" width="4.625" customWidth="1"/>
    <col min="8" max="8" width="4.375" customWidth="1"/>
    <col min="9" max="11" width="4.625" customWidth="1"/>
    <col min="12" max="12" width="4.75" customWidth="1"/>
    <col min="13" max="23" width="4.875" customWidth="1"/>
    <col min="24" max="24" width="4.375" customWidth="1"/>
    <col min="25" max="25" width="4.875" customWidth="1"/>
    <col min="26" max="26" width="5.125" customWidth="1"/>
    <col min="27" max="27" width="4.875" customWidth="1"/>
    <col min="28" max="28" width="5" customWidth="1"/>
    <col min="29" max="29" width="7.625" customWidth="1"/>
  </cols>
  <sheetData>
    <row r="1" spans="1:29" x14ac:dyDescent="0.25">
      <c r="A1" s="436" t="s">
        <v>40</v>
      </c>
      <c r="B1" s="436"/>
      <c r="C1" s="436"/>
      <c r="D1" s="436"/>
      <c r="E1" s="43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A2" s="437" t="s">
        <v>42</v>
      </c>
      <c r="B2" s="437"/>
      <c r="C2" s="437"/>
      <c r="D2" s="437"/>
      <c r="E2" s="437"/>
      <c r="F2" s="70"/>
      <c r="G2" s="70"/>
      <c r="H2" s="70"/>
      <c r="I2" s="71"/>
      <c r="J2" s="438" t="s">
        <v>169</v>
      </c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</row>
    <row r="3" spans="1:29" ht="5.2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439"/>
      <c r="K3" s="439"/>
      <c r="L3" s="439"/>
      <c r="M3" s="439"/>
      <c r="N3" s="439"/>
      <c r="O3" s="439"/>
      <c r="P3" s="439"/>
      <c r="Q3" s="439"/>
      <c r="R3" s="439"/>
      <c r="S3" s="72"/>
      <c r="T3" s="72"/>
      <c r="U3" s="72"/>
      <c r="V3" s="72"/>
      <c r="W3" s="72"/>
      <c r="X3" s="70"/>
      <c r="Y3" s="70"/>
      <c r="Z3" s="70"/>
      <c r="AA3" s="70"/>
      <c r="AB3" s="70"/>
      <c r="AC3" s="70"/>
    </row>
    <row r="4" spans="1:29" x14ac:dyDescent="0.25">
      <c r="A4" s="440" t="s">
        <v>170</v>
      </c>
      <c r="B4" s="442" t="s">
        <v>217</v>
      </c>
      <c r="C4" s="440" t="s">
        <v>171</v>
      </c>
      <c r="D4" s="444" t="s">
        <v>172</v>
      </c>
      <c r="E4" s="444" t="s">
        <v>173</v>
      </c>
      <c r="F4" s="446" t="s">
        <v>174</v>
      </c>
      <c r="G4" s="444" t="s">
        <v>175</v>
      </c>
      <c r="H4" s="444" t="s">
        <v>176</v>
      </c>
      <c r="I4" s="448" t="s">
        <v>177</v>
      </c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2" t="s">
        <v>39</v>
      </c>
    </row>
    <row r="5" spans="1:29" ht="22.5" x14ac:dyDescent="0.25">
      <c r="A5" s="441" t="s">
        <v>2</v>
      </c>
      <c r="B5" s="443"/>
      <c r="C5" s="441" t="s">
        <v>178</v>
      </c>
      <c r="D5" s="445"/>
      <c r="E5" s="445"/>
      <c r="F5" s="447"/>
      <c r="G5" s="445"/>
      <c r="H5" s="445"/>
      <c r="I5" s="73" t="s">
        <v>179</v>
      </c>
      <c r="J5" s="73" t="s">
        <v>15</v>
      </c>
      <c r="K5" s="73" t="s">
        <v>180</v>
      </c>
      <c r="L5" s="74" t="s">
        <v>24</v>
      </c>
      <c r="M5" s="75" t="s">
        <v>181</v>
      </c>
      <c r="N5" s="75" t="s">
        <v>182</v>
      </c>
      <c r="O5" s="73" t="s">
        <v>183</v>
      </c>
      <c r="P5" s="76" t="s">
        <v>89</v>
      </c>
      <c r="Q5" s="76" t="s">
        <v>91</v>
      </c>
      <c r="R5" s="77" t="s">
        <v>184</v>
      </c>
      <c r="S5" s="74" t="s">
        <v>218</v>
      </c>
      <c r="T5" s="73" t="s">
        <v>16</v>
      </c>
      <c r="U5" s="73" t="s">
        <v>185</v>
      </c>
      <c r="V5" s="73" t="s">
        <v>186</v>
      </c>
      <c r="W5" s="73" t="s">
        <v>187</v>
      </c>
      <c r="X5" s="73" t="s">
        <v>188</v>
      </c>
      <c r="Y5" s="73" t="s">
        <v>219</v>
      </c>
      <c r="Z5" s="78" t="s">
        <v>189</v>
      </c>
      <c r="AA5" s="73" t="s">
        <v>190</v>
      </c>
      <c r="AB5" s="73" t="s">
        <v>191</v>
      </c>
      <c r="AC5" s="443"/>
    </row>
    <row r="6" spans="1:29" x14ac:dyDescent="0.25">
      <c r="A6" s="79">
        <v>1</v>
      </c>
      <c r="B6" s="80" t="s">
        <v>192</v>
      </c>
      <c r="C6" s="81" t="s">
        <v>53</v>
      </c>
      <c r="D6" s="81">
        <v>32</v>
      </c>
      <c r="E6" s="81">
        <v>23</v>
      </c>
      <c r="F6" s="81">
        <v>1</v>
      </c>
      <c r="G6" s="81">
        <v>22</v>
      </c>
      <c r="H6" s="81">
        <v>22</v>
      </c>
      <c r="I6" s="81">
        <v>12</v>
      </c>
      <c r="J6" s="81">
        <v>3</v>
      </c>
      <c r="K6" s="81">
        <v>3</v>
      </c>
      <c r="L6" s="82">
        <v>3</v>
      </c>
      <c r="M6" s="81"/>
      <c r="N6" s="81">
        <v>1</v>
      </c>
      <c r="O6" s="216">
        <v>1</v>
      </c>
      <c r="P6" s="207">
        <v>1</v>
      </c>
      <c r="Q6" s="202">
        <v>1</v>
      </c>
      <c r="R6" s="190">
        <v>2</v>
      </c>
      <c r="S6" s="81"/>
      <c r="T6" s="212">
        <v>2</v>
      </c>
      <c r="U6" s="81"/>
      <c r="V6" s="81"/>
      <c r="W6" s="81"/>
      <c r="X6" s="218">
        <v>2</v>
      </c>
      <c r="Y6" s="81"/>
      <c r="Z6" s="301">
        <v>1</v>
      </c>
      <c r="AA6" s="81">
        <v>10</v>
      </c>
      <c r="AB6" s="83">
        <v>22</v>
      </c>
      <c r="AC6" s="84"/>
    </row>
    <row r="7" spans="1:29" x14ac:dyDescent="0.25">
      <c r="A7" s="85">
        <v>2</v>
      </c>
      <c r="B7" s="86" t="s">
        <v>195</v>
      </c>
      <c r="C7" s="87" t="s">
        <v>55</v>
      </c>
      <c r="D7" s="87">
        <v>32</v>
      </c>
      <c r="E7" s="87">
        <v>23</v>
      </c>
      <c r="F7" s="87">
        <v>1</v>
      </c>
      <c r="G7" s="87">
        <v>22</v>
      </c>
      <c r="H7" s="87">
        <v>22</v>
      </c>
      <c r="I7" s="87">
        <v>12</v>
      </c>
      <c r="J7" s="87">
        <v>3</v>
      </c>
      <c r="K7" s="87">
        <v>3</v>
      </c>
      <c r="L7" s="87">
        <v>3</v>
      </c>
      <c r="M7" s="87"/>
      <c r="N7" s="87">
        <v>1</v>
      </c>
      <c r="O7" s="215">
        <v>1</v>
      </c>
      <c r="P7" s="208">
        <v>1</v>
      </c>
      <c r="Q7" s="203">
        <v>1</v>
      </c>
      <c r="R7" s="191">
        <v>2</v>
      </c>
      <c r="S7" s="87"/>
      <c r="T7" s="213">
        <v>2</v>
      </c>
      <c r="U7" s="87"/>
      <c r="V7" s="87"/>
      <c r="W7" s="87"/>
      <c r="X7" s="198">
        <v>2</v>
      </c>
      <c r="Y7" s="87"/>
      <c r="Z7" s="244">
        <v>1</v>
      </c>
      <c r="AA7" s="87">
        <v>10</v>
      </c>
      <c r="AB7" s="88">
        <v>22</v>
      </c>
      <c r="AC7" s="89"/>
    </row>
    <row r="8" spans="1:29" x14ac:dyDescent="0.25">
      <c r="A8" s="90">
        <v>3</v>
      </c>
      <c r="B8" s="91" t="s">
        <v>194</v>
      </c>
      <c r="C8" s="92" t="s">
        <v>58</v>
      </c>
      <c r="D8" s="92">
        <v>32</v>
      </c>
      <c r="E8" s="92">
        <v>23</v>
      </c>
      <c r="F8" s="92">
        <v>4</v>
      </c>
      <c r="G8" s="92">
        <v>19</v>
      </c>
      <c r="H8" s="92">
        <v>19</v>
      </c>
      <c r="I8" s="92">
        <v>12</v>
      </c>
      <c r="J8" s="92">
        <v>3</v>
      </c>
      <c r="K8" s="211">
        <v>3</v>
      </c>
      <c r="L8" s="92">
        <v>3</v>
      </c>
      <c r="M8" s="92"/>
      <c r="N8" s="217">
        <v>1</v>
      </c>
      <c r="O8" s="217">
        <v>1</v>
      </c>
      <c r="P8" s="209">
        <v>1</v>
      </c>
      <c r="Q8" s="204">
        <v>1</v>
      </c>
      <c r="R8" s="192">
        <v>2</v>
      </c>
      <c r="S8" s="92"/>
      <c r="T8" s="211">
        <v>2</v>
      </c>
      <c r="U8" s="92"/>
      <c r="V8" s="92"/>
      <c r="W8" s="92"/>
      <c r="X8" s="199">
        <v>2</v>
      </c>
      <c r="Y8" s="92"/>
      <c r="Z8" s="240">
        <v>1</v>
      </c>
      <c r="AA8" s="92">
        <v>13</v>
      </c>
      <c r="AB8" s="93">
        <v>19</v>
      </c>
      <c r="AC8" s="94" t="s">
        <v>57</v>
      </c>
    </row>
    <row r="9" spans="1:29" x14ac:dyDescent="0.25">
      <c r="A9" s="79">
        <v>4</v>
      </c>
      <c r="B9" s="95" t="s">
        <v>291</v>
      </c>
      <c r="C9" s="81" t="s">
        <v>61</v>
      </c>
      <c r="D9" s="81">
        <v>32</v>
      </c>
      <c r="E9" s="81">
        <v>23</v>
      </c>
      <c r="F9" s="81">
        <v>1</v>
      </c>
      <c r="G9" s="81">
        <v>22</v>
      </c>
      <c r="H9" s="81">
        <v>22</v>
      </c>
      <c r="I9" s="81">
        <v>10</v>
      </c>
      <c r="J9" s="81">
        <v>5</v>
      </c>
      <c r="K9" s="81">
        <v>3</v>
      </c>
      <c r="L9" s="81">
        <v>3</v>
      </c>
      <c r="M9" s="81"/>
      <c r="N9" s="81">
        <v>1</v>
      </c>
      <c r="O9" s="216">
        <v>1</v>
      </c>
      <c r="P9" s="207">
        <v>1</v>
      </c>
      <c r="Q9" s="202">
        <v>1</v>
      </c>
      <c r="R9" s="190">
        <v>2</v>
      </c>
      <c r="S9" s="81"/>
      <c r="T9" s="212">
        <v>2</v>
      </c>
      <c r="U9" s="81"/>
      <c r="V9" s="81"/>
      <c r="W9" s="81"/>
      <c r="X9" s="189">
        <v>2</v>
      </c>
      <c r="Y9" s="81"/>
      <c r="Z9" s="239">
        <v>1</v>
      </c>
      <c r="AA9" s="81">
        <v>10</v>
      </c>
      <c r="AB9" s="83">
        <v>22</v>
      </c>
      <c r="AC9" s="84"/>
    </row>
    <row r="10" spans="1:29" x14ac:dyDescent="0.25">
      <c r="A10" s="85">
        <v>5</v>
      </c>
      <c r="B10" s="96" t="s">
        <v>196</v>
      </c>
      <c r="C10" s="87" t="s">
        <v>63</v>
      </c>
      <c r="D10" s="87">
        <v>32</v>
      </c>
      <c r="E10" s="87">
        <v>23</v>
      </c>
      <c r="F10" s="87">
        <v>1</v>
      </c>
      <c r="G10" s="87">
        <v>22</v>
      </c>
      <c r="H10" s="87">
        <v>22</v>
      </c>
      <c r="I10" s="87">
        <v>10</v>
      </c>
      <c r="J10" s="87">
        <v>5</v>
      </c>
      <c r="K10" s="87">
        <v>3</v>
      </c>
      <c r="L10" s="87">
        <v>3</v>
      </c>
      <c r="M10" s="87"/>
      <c r="N10" s="87">
        <v>1</v>
      </c>
      <c r="O10" s="215">
        <v>1</v>
      </c>
      <c r="P10" s="208">
        <v>1</v>
      </c>
      <c r="Q10" s="203">
        <v>1</v>
      </c>
      <c r="R10" s="191">
        <v>2</v>
      </c>
      <c r="S10" s="87"/>
      <c r="T10" s="213">
        <v>2</v>
      </c>
      <c r="U10" s="87"/>
      <c r="V10" s="87"/>
      <c r="W10" s="87"/>
      <c r="X10" s="198">
        <v>2</v>
      </c>
      <c r="Y10" s="87"/>
      <c r="Z10" s="241">
        <v>1</v>
      </c>
      <c r="AA10" s="87">
        <v>10</v>
      </c>
      <c r="AB10" s="88">
        <v>22</v>
      </c>
      <c r="AC10" s="89"/>
    </row>
    <row r="11" spans="1:29" x14ac:dyDescent="0.25">
      <c r="A11" s="90">
        <v>6</v>
      </c>
      <c r="B11" s="159" t="s">
        <v>216</v>
      </c>
      <c r="C11" s="92" t="s">
        <v>64</v>
      </c>
      <c r="D11" s="92">
        <v>32</v>
      </c>
      <c r="E11" s="92">
        <v>23</v>
      </c>
      <c r="F11" s="92">
        <v>2</v>
      </c>
      <c r="G11" s="92">
        <v>21</v>
      </c>
      <c r="H11" s="92">
        <v>21</v>
      </c>
      <c r="I11" s="92">
        <v>10</v>
      </c>
      <c r="J11" s="92">
        <v>5</v>
      </c>
      <c r="K11" s="92">
        <v>3</v>
      </c>
      <c r="L11" s="92">
        <v>3</v>
      </c>
      <c r="M11" s="92"/>
      <c r="N11" s="217">
        <v>1</v>
      </c>
      <c r="O11" s="217">
        <v>1</v>
      </c>
      <c r="P11" s="209">
        <v>1</v>
      </c>
      <c r="Q11" s="204">
        <v>1</v>
      </c>
      <c r="R11" s="192">
        <v>2</v>
      </c>
      <c r="S11" s="92"/>
      <c r="T11" s="211">
        <v>2</v>
      </c>
      <c r="U11" s="92"/>
      <c r="V11" s="92"/>
      <c r="W11" s="92"/>
      <c r="X11" s="199">
        <v>2</v>
      </c>
      <c r="Y11" s="92"/>
      <c r="Z11" s="240">
        <v>1</v>
      </c>
      <c r="AA11" s="92">
        <v>11</v>
      </c>
      <c r="AB11" s="93">
        <v>21</v>
      </c>
      <c r="AC11" s="84" t="s">
        <v>60</v>
      </c>
    </row>
    <row r="12" spans="1:29" x14ac:dyDescent="0.25">
      <c r="A12" s="79">
        <v>7</v>
      </c>
      <c r="B12" s="95" t="s">
        <v>237</v>
      </c>
      <c r="C12" s="81" t="s">
        <v>65</v>
      </c>
      <c r="D12" s="81">
        <v>32</v>
      </c>
      <c r="E12" s="81">
        <v>23</v>
      </c>
      <c r="F12" s="81">
        <v>1</v>
      </c>
      <c r="G12" s="81">
        <v>22</v>
      </c>
      <c r="H12" s="81">
        <v>22</v>
      </c>
      <c r="I12" s="81">
        <v>7</v>
      </c>
      <c r="J12" s="81">
        <v>5</v>
      </c>
      <c r="K12" s="81">
        <v>2</v>
      </c>
      <c r="L12" s="81">
        <v>3</v>
      </c>
      <c r="M12" s="81"/>
      <c r="N12" s="81">
        <v>1</v>
      </c>
      <c r="O12" s="81">
        <v>1</v>
      </c>
      <c r="P12" s="207">
        <v>1</v>
      </c>
      <c r="Q12" s="202">
        <v>1</v>
      </c>
      <c r="R12" s="195">
        <v>2</v>
      </c>
      <c r="S12" s="81"/>
      <c r="T12" s="81">
        <v>2</v>
      </c>
      <c r="U12" s="81"/>
      <c r="V12" s="81"/>
      <c r="W12" s="81"/>
      <c r="X12" s="189">
        <v>4</v>
      </c>
      <c r="Y12" s="253">
        <v>2</v>
      </c>
      <c r="Z12" s="81">
        <v>1</v>
      </c>
      <c r="AA12" s="81">
        <v>10</v>
      </c>
      <c r="AB12" s="83">
        <v>22</v>
      </c>
      <c r="AC12" s="84"/>
    </row>
    <row r="13" spans="1:29" x14ac:dyDescent="0.25">
      <c r="A13" s="85">
        <v>8</v>
      </c>
      <c r="B13" s="96" t="s">
        <v>197</v>
      </c>
      <c r="C13" s="87" t="s">
        <v>66</v>
      </c>
      <c r="D13" s="87">
        <v>32</v>
      </c>
      <c r="E13" s="87">
        <v>23</v>
      </c>
      <c r="F13" s="87">
        <v>1</v>
      </c>
      <c r="G13" s="87">
        <v>22</v>
      </c>
      <c r="H13" s="87">
        <v>22</v>
      </c>
      <c r="I13" s="87">
        <v>7</v>
      </c>
      <c r="J13" s="87">
        <v>5</v>
      </c>
      <c r="K13" s="87">
        <v>2</v>
      </c>
      <c r="L13" s="87">
        <v>3</v>
      </c>
      <c r="M13" s="87"/>
      <c r="N13" s="87">
        <v>1</v>
      </c>
      <c r="O13" s="87">
        <v>1</v>
      </c>
      <c r="P13" s="208">
        <v>1</v>
      </c>
      <c r="Q13" s="203">
        <v>1</v>
      </c>
      <c r="R13" s="195">
        <v>2</v>
      </c>
      <c r="S13" s="87"/>
      <c r="T13" s="87">
        <v>2</v>
      </c>
      <c r="U13" s="87"/>
      <c r="V13" s="87"/>
      <c r="W13" s="87"/>
      <c r="X13" s="198">
        <v>4</v>
      </c>
      <c r="Y13" s="254">
        <v>2</v>
      </c>
      <c r="Z13" s="87">
        <v>1</v>
      </c>
      <c r="AA13" s="87">
        <v>10</v>
      </c>
      <c r="AB13" s="88">
        <v>22</v>
      </c>
      <c r="AC13" s="89"/>
    </row>
    <row r="14" spans="1:29" x14ac:dyDescent="0.25">
      <c r="A14" s="85">
        <v>9</v>
      </c>
      <c r="B14" s="96" t="s">
        <v>198</v>
      </c>
      <c r="C14" s="87" t="s">
        <v>67</v>
      </c>
      <c r="D14" s="87">
        <v>32</v>
      </c>
      <c r="E14" s="122">
        <v>23</v>
      </c>
      <c r="F14" s="87">
        <v>2</v>
      </c>
      <c r="G14" s="87">
        <v>21</v>
      </c>
      <c r="H14" s="87">
        <v>21</v>
      </c>
      <c r="I14" s="87">
        <v>7</v>
      </c>
      <c r="J14" s="87">
        <v>5</v>
      </c>
      <c r="K14" s="87">
        <v>2</v>
      </c>
      <c r="L14" s="87">
        <v>3</v>
      </c>
      <c r="M14" s="87"/>
      <c r="N14" s="215">
        <v>1</v>
      </c>
      <c r="O14" s="87">
        <v>1</v>
      </c>
      <c r="P14" s="208">
        <v>1</v>
      </c>
      <c r="Q14" s="203">
        <v>1</v>
      </c>
      <c r="R14" s="195">
        <v>2</v>
      </c>
      <c r="S14" s="87"/>
      <c r="T14" s="87">
        <v>2</v>
      </c>
      <c r="U14" s="87"/>
      <c r="V14" s="87"/>
      <c r="W14" s="87"/>
      <c r="X14" s="198">
        <v>4</v>
      </c>
      <c r="Y14" s="254">
        <v>2</v>
      </c>
      <c r="Z14" s="87">
        <v>1</v>
      </c>
      <c r="AA14" s="87">
        <v>11</v>
      </c>
      <c r="AB14" s="88">
        <v>21</v>
      </c>
      <c r="AC14" s="84" t="s">
        <v>69</v>
      </c>
    </row>
    <row r="15" spans="1:29" x14ac:dyDescent="0.25">
      <c r="A15" s="79">
        <v>10</v>
      </c>
      <c r="B15" s="95" t="s">
        <v>199</v>
      </c>
      <c r="C15" s="81" t="s">
        <v>72</v>
      </c>
      <c r="D15" s="81">
        <v>32</v>
      </c>
      <c r="E15" s="81">
        <v>23</v>
      </c>
      <c r="F15" s="81">
        <v>4</v>
      </c>
      <c r="G15" s="81">
        <v>19</v>
      </c>
      <c r="H15" s="81">
        <v>19</v>
      </c>
      <c r="I15" s="81">
        <v>8</v>
      </c>
      <c r="J15" s="81">
        <v>5</v>
      </c>
      <c r="K15" s="81"/>
      <c r="L15" s="81"/>
      <c r="M15" s="81">
        <v>2</v>
      </c>
      <c r="N15" s="81"/>
      <c r="O15" s="395">
        <v>1</v>
      </c>
      <c r="P15" s="207">
        <v>1</v>
      </c>
      <c r="Q15" s="202">
        <v>1</v>
      </c>
      <c r="R15" s="192">
        <v>2</v>
      </c>
      <c r="S15" s="395">
        <v>1</v>
      </c>
      <c r="T15" s="81"/>
      <c r="U15" s="81">
        <v>2</v>
      </c>
      <c r="V15" s="81">
        <v>1</v>
      </c>
      <c r="W15" s="81">
        <v>1</v>
      </c>
      <c r="X15" s="249">
        <v>4</v>
      </c>
      <c r="Y15" s="253">
        <v>2</v>
      </c>
      <c r="Z15" s="81">
        <v>1</v>
      </c>
      <c r="AA15" s="81">
        <v>13</v>
      </c>
      <c r="AB15" s="83">
        <v>19</v>
      </c>
      <c r="AC15" s="84" t="s">
        <v>71</v>
      </c>
    </row>
    <row r="16" spans="1:29" x14ac:dyDescent="0.25">
      <c r="A16" s="85">
        <v>11</v>
      </c>
      <c r="B16" s="96" t="s">
        <v>200</v>
      </c>
      <c r="C16" s="87" t="s">
        <v>75</v>
      </c>
      <c r="D16" s="87">
        <v>32</v>
      </c>
      <c r="E16" s="87">
        <v>23</v>
      </c>
      <c r="F16" s="87">
        <v>2</v>
      </c>
      <c r="G16" s="87">
        <v>21</v>
      </c>
      <c r="H16" s="87">
        <v>21</v>
      </c>
      <c r="I16" s="87">
        <v>8</v>
      </c>
      <c r="J16" s="87">
        <v>5</v>
      </c>
      <c r="K16" s="87"/>
      <c r="L16" s="87"/>
      <c r="M16" s="87">
        <v>2</v>
      </c>
      <c r="N16" s="87"/>
      <c r="O16" s="87">
        <v>1</v>
      </c>
      <c r="P16" s="208">
        <v>1</v>
      </c>
      <c r="Q16" s="203">
        <v>1</v>
      </c>
      <c r="R16" s="195">
        <v>2</v>
      </c>
      <c r="S16" s="87">
        <v>1</v>
      </c>
      <c r="T16" s="87"/>
      <c r="U16" s="87">
        <v>2</v>
      </c>
      <c r="V16" s="87">
        <v>1</v>
      </c>
      <c r="W16" s="87">
        <v>1</v>
      </c>
      <c r="X16" s="250">
        <v>4</v>
      </c>
      <c r="Y16" s="254">
        <v>2</v>
      </c>
      <c r="Z16" s="300">
        <v>1</v>
      </c>
      <c r="AA16" s="87">
        <v>11</v>
      </c>
      <c r="AB16" s="88">
        <v>21</v>
      </c>
      <c r="AC16" s="89" t="s">
        <v>74</v>
      </c>
    </row>
    <row r="17" spans="1:30" x14ac:dyDescent="0.25">
      <c r="A17" s="85">
        <v>12</v>
      </c>
      <c r="B17" s="96" t="s">
        <v>292</v>
      </c>
      <c r="C17" s="87" t="s">
        <v>78</v>
      </c>
      <c r="D17" s="87">
        <v>32</v>
      </c>
      <c r="E17" s="122">
        <v>23</v>
      </c>
      <c r="F17" s="87">
        <v>1</v>
      </c>
      <c r="G17" s="87">
        <v>22</v>
      </c>
      <c r="H17" s="87">
        <v>22</v>
      </c>
      <c r="I17" s="87">
        <v>8</v>
      </c>
      <c r="J17" s="87">
        <v>5</v>
      </c>
      <c r="K17" s="87"/>
      <c r="L17" s="87"/>
      <c r="M17" s="87">
        <v>2</v>
      </c>
      <c r="N17" s="87"/>
      <c r="O17" s="87">
        <v>1</v>
      </c>
      <c r="P17" s="208">
        <v>1</v>
      </c>
      <c r="Q17" s="203">
        <v>1</v>
      </c>
      <c r="R17" s="195">
        <v>2</v>
      </c>
      <c r="S17" s="87">
        <v>1</v>
      </c>
      <c r="T17" s="87"/>
      <c r="U17" s="87">
        <v>2</v>
      </c>
      <c r="V17" s="87">
        <v>1</v>
      </c>
      <c r="W17" s="87">
        <v>1</v>
      </c>
      <c r="X17" s="250">
        <v>4</v>
      </c>
      <c r="Y17" s="254">
        <v>2</v>
      </c>
      <c r="Z17" s="87">
        <v>1</v>
      </c>
      <c r="AA17" s="87">
        <v>10</v>
      </c>
      <c r="AB17" s="88">
        <v>22</v>
      </c>
      <c r="AC17" s="89"/>
    </row>
    <row r="18" spans="1:30" x14ac:dyDescent="0.25">
      <c r="A18" s="85">
        <v>13</v>
      </c>
      <c r="B18" s="96" t="s">
        <v>201</v>
      </c>
      <c r="C18" s="87" t="s">
        <v>79</v>
      </c>
      <c r="D18" s="87">
        <v>32</v>
      </c>
      <c r="E18" s="92">
        <v>23</v>
      </c>
      <c r="F18" s="87">
        <v>3</v>
      </c>
      <c r="G18" s="87">
        <v>20</v>
      </c>
      <c r="H18" s="87">
        <v>20</v>
      </c>
      <c r="I18" s="87">
        <v>8</v>
      </c>
      <c r="J18" s="87">
        <v>5</v>
      </c>
      <c r="K18" s="87"/>
      <c r="L18" s="87"/>
      <c r="M18" s="87">
        <v>2</v>
      </c>
      <c r="N18" s="87"/>
      <c r="O18" s="396">
        <v>1</v>
      </c>
      <c r="P18" s="208">
        <v>1</v>
      </c>
      <c r="Q18" s="203">
        <v>1</v>
      </c>
      <c r="R18" s="195">
        <v>2</v>
      </c>
      <c r="S18" s="396">
        <v>1</v>
      </c>
      <c r="T18" s="87"/>
      <c r="U18" s="87">
        <v>2</v>
      </c>
      <c r="V18" s="87">
        <v>1</v>
      </c>
      <c r="W18" s="87">
        <v>1</v>
      </c>
      <c r="X18" s="250">
        <v>4</v>
      </c>
      <c r="Y18" s="254">
        <v>2</v>
      </c>
      <c r="Z18" s="87">
        <v>1</v>
      </c>
      <c r="AA18" s="87">
        <v>12</v>
      </c>
      <c r="AB18" s="88">
        <v>20</v>
      </c>
      <c r="AC18" s="89" t="s">
        <v>77</v>
      </c>
    </row>
    <row r="19" spans="1:30" x14ac:dyDescent="0.25">
      <c r="A19" s="79">
        <v>14</v>
      </c>
      <c r="B19" s="95" t="s">
        <v>293</v>
      </c>
      <c r="C19" s="81" t="s">
        <v>81</v>
      </c>
      <c r="D19" s="81">
        <v>32</v>
      </c>
      <c r="E19" s="81">
        <v>23</v>
      </c>
      <c r="F19" s="81">
        <v>1</v>
      </c>
      <c r="G19" s="81">
        <v>22</v>
      </c>
      <c r="H19" s="81">
        <v>22</v>
      </c>
      <c r="I19" s="81">
        <v>8</v>
      </c>
      <c r="J19" s="81">
        <v>5</v>
      </c>
      <c r="K19" s="81"/>
      <c r="L19" s="81"/>
      <c r="M19" s="81">
        <v>2</v>
      </c>
      <c r="N19" s="81"/>
      <c r="O19" s="81">
        <v>1</v>
      </c>
      <c r="P19" s="207">
        <v>1</v>
      </c>
      <c r="Q19" s="202">
        <v>1</v>
      </c>
      <c r="R19" s="190">
        <v>2</v>
      </c>
      <c r="S19" s="81">
        <v>1</v>
      </c>
      <c r="T19" s="81"/>
      <c r="U19" s="81">
        <v>2</v>
      </c>
      <c r="V19" s="81">
        <v>1</v>
      </c>
      <c r="W19" s="81">
        <v>1</v>
      </c>
      <c r="X19" s="218">
        <v>4</v>
      </c>
      <c r="Y19" s="253">
        <v>2</v>
      </c>
      <c r="Z19" s="81">
        <v>1</v>
      </c>
      <c r="AA19" s="81">
        <v>10</v>
      </c>
      <c r="AB19" s="83">
        <v>22</v>
      </c>
      <c r="AC19" s="84"/>
    </row>
    <row r="20" spans="1:30" x14ac:dyDescent="0.25">
      <c r="A20" s="85">
        <v>15</v>
      </c>
      <c r="B20" s="86" t="s">
        <v>202</v>
      </c>
      <c r="C20" s="87" t="s">
        <v>84</v>
      </c>
      <c r="D20" s="87">
        <v>32</v>
      </c>
      <c r="E20" s="87">
        <v>23</v>
      </c>
      <c r="F20" s="87">
        <v>4</v>
      </c>
      <c r="G20" s="87">
        <v>19</v>
      </c>
      <c r="H20" s="87">
        <v>19</v>
      </c>
      <c r="I20" s="87">
        <v>8</v>
      </c>
      <c r="J20" s="87">
        <v>5</v>
      </c>
      <c r="K20" s="87"/>
      <c r="L20" s="87"/>
      <c r="M20" s="87">
        <v>2</v>
      </c>
      <c r="N20" s="87"/>
      <c r="O20" s="396">
        <v>1</v>
      </c>
      <c r="P20" s="208">
        <v>1</v>
      </c>
      <c r="Q20" s="203">
        <v>1</v>
      </c>
      <c r="R20" s="191">
        <v>2</v>
      </c>
      <c r="S20" s="396">
        <v>1</v>
      </c>
      <c r="T20" s="87"/>
      <c r="U20" s="87">
        <v>2</v>
      </c>
      <c r="V20" s="87">
        <v>1</v>
      </c>
      <c r="W20" s="87">
        <v>1</v>
      </c>
      <c r="X20" s="219">
        <v>4</v>
      </c>
      <c r="Y20" s="254">
        <v>2</v>
      </c>
      <c r="Z20" s="87">
        <v>1</v>
      </c>
      <c r="AA20" s="87">
        <v>13</v>
      </c>
      <c r="AB20" s="88">
        <v>19</v>
      </c>
      <c r="AC20" s="89" t="s">
        <v>83</v>
      </c>
    </row>
    <row r="21" spans="1:30" x14ac:dyDescent="0.25">
      <c r="A21" s="133">
        <v>16</v>
      </c>
      <c r="B21" s="160" t="s">
        <v>204</v>
      </c>
      <c r="C21" s="122" t="s">
        <v>86</v>
      </c>
      <c r="D21" s="122">
        <v>32</v>
      </c>
      <c r="E21" s="122">
        <v>23</v>
      </c>
      <c r="F21" s="122">
        <v>1</v>
      </c>
      <c r="G21" s="122">
        <v>22</v>
      </c>
      <c r="H21" s="122">
        <v>22</v>
      </c>
      <c r="I21" s="122">
        <v>8</v>
      </c>
      <c r="J21" s="122">
        <v>5</v>
      </c>
      <c r="K21" s="122"/>
      <c r="L21" s="122"/>
      <c r="M21" s="122">
        <v>2</v>
      </c>
      <c r="N21" s="122"/>
      <c r="O21" s="122">
        <v>1</v>
      </c>
      <c r="P21" s="210">
        <v>1</v>
      </c>
      <c r="Q21" s="205">
        <v>1</v>
      </c>
      <c r="R21" s="193">
        <v>2</v>
      </c>
      <c r="S21" s="122">
        <v>1</v>
      </c>
      <c r="T21" s="122"/>
      <c r="U21" s="122">
        <v>2</v>
      </c>
      <c r="V21" s="122">
        <v>1</v>
      </c>
      <c r="W21" s="122">
        <v>1</v>
      </c>
      <c r="X21" s="221">
        <v>4</v>
      </c>
      <c r="Y21" s="255">
        <v>2</v>
      </c>
      <c r="Z21" s="122">
        <v>1</v>
      </c>
      <c r="AA21" s="122">
        <v>10</v>
      </c>
      <c r="AB21" s="161">
        <v>22</v>
      </c>
      <c r="AC21" s="162"/>
    </row>
    <row r="22" spans="1:30" x14ac:dyDescent="0.25">
      <c r="A22" s="90">
        <v>17</v>
      </c>
      <c r="B22" s="91" t="s">
        <v>203</v>
      </c>
      <c r="C22" s="92" t="s">
        <v>105</v>
      </c>
      <c r="D22" s="92">
        <v>32</v>
      </c>
      <c r="E22" s="92">
        <v>23</v>
      </c>
      <c r="F22" s="92">
        <v>1</v>
      </c>
      <c r="G22" s="92">
        <v>22</v>
      </c>
      <c r="H22" s="92">
        <v>22</v>
      </c>
      <c r="I22" s="92">
        <v>8</v>
      </c>
      <c r="J22" s="92">
        <v>5</v>
      </c>
      <c r="K22" s="92"/>
      <c r="L22" s="92"/>
      <c r="M22" s="92">
        <v>2</v>
      </c>
      <c r="N22" s="92"/>
      <c r="O22" s="92">
        <v>1</v>
      </c>
      <c r="P22" s="209">
        <v>1</v>
      </c>
      <c r="Q22" s="204">
        <v>1</v>
      </c>
      <c r="R22" s="192">
        <v>2</v>
      </c>
      <c r="S22" s="92">
        <v>1</v>
      </c>
      <c r="T22" s="92"/>
      <c r="U22" s="92">
        <v>2</v>
      </c>
      <c r="V22" s="92">
        <v>1</v>
      </c>
      <c r="W22" s="92">
        <v>1</v>
      </c>
      <c r="X22" s="220">
        <v>4</v>
      </c>
      <c r="Y22" s="252">
        <v>2</v>
      </c>
      <c r="Z22" s="92">
        <v>1</v>
      </c>
      <c r="AA22" s="92">
        <v>10</v>
      </c>
      <c r="AB22" s="93">
        <v>22</v>
      </c>
      <c r="AC22" s="94"/>
    </row>
    <row r="23" spans="1:30" x14ac:dyDescent="0.25">
      <c r="A23" s="98"/>
      <c r="B23" s="98" t="s">
        <v>205</v>
      </c>
      <c r="C23" s="99"/>
      <c r="D23" s="100">
        <f t="shared" ref="D23:J23" si="0">SUM(D6:D22)</f>
        <v>544</v>
      </c>
      <c r="E23" s="100">
        <f t="shared" si="0"/>
        <v>391</v>
      </c>
      <c r="F23" s="100">
        <f t="shared" si="0"/>
        <v>31</v>
      </c>
      <c r="G23" s="100">
        <f t="shared" si="0"/>
        <v>360</v>
      </c>
      <c r="H23" s="100">
        <f t="shared" si="0"/>
        <v>360</v>
      </c>
      <c r="I23" s="100">
        <f t="shared" si="0"/>
        <v>151</v>
      </c>
      <c r="J23" s="100">
        <f t="shared" si="0"/>
        <v>79</v>
      </c>
      <c r="K23" s="100">
        <f>SUM(K6:K21)</f>
        <v>24</v>
      </c>
      <c r="L23" s="100">
        <f>SUM(L6:L21)</f>
        <v>27</v>
      </c>
      <c r="M23" s="163">
        <f>SUM(M6:M22)</f>
        <v>16</v>
      </c>
      <c r="N23" s="163">
        <f>SUM(N6:N21)</f>
        <v>9</v>
      </c>
      <c r="O23" s="163">
        <f>SUM(O6:O22)</f>
        <v>17</v>
      </c>
      <c r="P23" s="163">
        <f>SUM(P6:P22)</f>
        <v>17</v>
      </c>
      <c r="Q23" s="163">
        <f>SUM(Q6:Q22)</f>
        <v>17</v>
      </c>
      <c r="R23" s="163">
        <f>SUM(R6:R22)</f>
        <v>34</v>
      </c>
      <c r="S23" s="163">
        <f>SUM(S6:S22)</f>
        <v>8</v>
      </c>
      <c r="T23" s="163">
        <f>SUM(T6:T21)</f>
        <v>18</v>
      </c>
      <c r="U23" s="163">
        <f t="shared" ref="U23:AB23" si="1">SUM(U6:U22)</f>
        <v>16</v>
      </c>
      <c r="V23" s="163">
        <f t="shared" si="1"/>
        <v>8</v>
      </c>
      <c r="W23" s="163">
        <f t="shared" si="1"/>
        <v>8</v>
      </c>
      <c r="X23" s="163">
        <f t="shared" si="1"/>
        <v>56</v>
      </c>
      <c r="Y23" s="163">
        <f t="shared" si="1"/>
        <v>22</v>
      </c>
      <c r="Z23" s="163">
        <f t="shared" si="1"/>
        <v>17</v>
      </c>
      <c r="AA23" s="163">
        <f t="shared" si="1"/>
        <v>184</v>
      </c>
      <c r="AB23" s="164">
        <f t="shared" si="1"/>
        <v>360</v>
      </c>
      <c r="AC23" s="101"/>
      <c r="AD23" s="69">
        <f>SUM(I23:Z23)</f>
        <v>544</v>
      </c>
    </row>
    <row r="24" spans="1:30" x14ac:dyDescent="0.25">
      <c r="A24" s="81">
        <v>18</v>
      </c>
      <c r="B24" s="190" t="s">
        <v>220</v>
      </c>
      <c r="C24" s="81" t="s">
        <v>221</v>
      </c>
      <c r="D24" s="81"/>
      <c r="E24" s="81">
        <v>23</v>
      </c>
      <c r="F24" s="81"/>
      <c r="G24" s="81">
        <v>23</v>
      </c>
      <c r="H24" s="81">
        <v>22</v>
      </c>
      <c r="I24" s="81"/>
      <c r="J24" s="81"/>
      <c r="K24" s="81"/>
      <c r="L24" s="81"/>
      <c r="M24" s="81"/>
      <c r="N24" s="81"/>
      <c r="O24" s="81"/>
      <c r="P24" s="81"/>
      <c r="Q24" s="81"/>
      <c r="R24" s="190">
        <v>22</v>
      </c>
      <c r="S24" s="81"/>
      <c r="T24" s="81"/>
      <c r="U24" s="81"/>
      <c r="V24" s="81"/>
      <c r="W24" s="81"/>
      <c r="X24" s="81"/>
      <c r="Y24" s="81"/>
      <c r="Z24" s="81"/>
      <c r="AA24" s="81"/>
      <c r="AB24" s="83"/>
      <c r="AC24" s="165"/>
    </row>
    <row r="25" spans="1:30" x14ac:dyDescent="0.25">
      <c r="A25" s="87">
        <v>19</v>
      </c>
      <c r="B25" s="195" t="s">
        <v>374</v>
      </c>
      <c r="C25" s="87" t="s">
        <v>221</v>
      </c>
      <c r="D25" s="87"/>
      <c r="E25" s="87">
        <v>23</v>
      </c>
      <c r="F25" s="87"/>
      <c r="G25" s="87">
        <v>23</v>
      </c>
      <c r="H25" s="87">
        <v>12</v>
      </c>
      <c r="I25" s="87"/>
      <c r="J25" s="87"/>
      <c r="K25" s="87"/>
      <c r="L25" s="87"/>
      <c r="M25" s="87"/>
      <c r="N25" s="87"/>
      <c r="O25" s="87"/>
      <c r="P25" s="87"/>
      <c r="Q25" s="87"/>
      <c r="R25" s="195">
        <v>12</v>
      </c>
      <c r="S25" s="87"/>
      <c r="T25" s="87"/>
      <c r="U25" s="87"/>
      <c r="V25" s="87"/>
      <c r="W25" s="87"/>
      <c r="X25" s="87"/>
      <c r="Y25" s="87"/>
      <c r="Z25" s="87"/>
      <c r="AA25" s="87"/>
      <c r="AB25" s="88"/>
      <c r="AC25" s="166"/>
    </row>
    <row r="26" spans="1:30" x14ac:dyDescent="0.25">
      <c r="A26" s="102">
        <v>20</v>
      </c>
      <c r="B26" s="200" t="s">
        <v>206</v>
      </c>
      <c r="C26" s="108" t="s">
        <v>20</v>
      </c>
      <c r="D26" s="109"/>
      <c r="E26" s="109">
        <v>23</v>
      </c>
      <c r="F26" s="109"/>
      <c r="G26" s="109">
        <v>17</v>
      </c>
      <c r="H26" s="109">
        <v>17</v>
      </c>
      <c r="I26" s="110"/>
      <c r="J26" s="110"/>
      <c r="K26" s="110"/>
      <c r="L26" s="111"/>
      <c r="M26" s="109"/>
      <c r="N26" s="109"/>
      <c r="O26" s="167"/>
      <c r="P26" s="109"/>
      <c r="Q26" s="201">
        <v>17</v>
      </c>
      <c r="R26" s="109"/>
      <c r="S26" s="168"/>
      <c r="T26" s="168"/>
      <c r="U26" s="168"/>
      <c r="V26" s="168"/>
      <c r="W26" s="168"/>
      <c r="X26" s="109"/>
      <c r="Y26" s="109"/>
      <c r="Z26" s="109"/>
      <c r="AA26" s="112"/>
      <c r="AB26" s="112"/>
      <c r="AC26" s="113"/>
    </row>
    <row r="27" spans="1:30" x14ac:dyDescent="0.25">
      <c r="A27" s="102">
        <v>21</v>
      </c>
      <c r="B27" s="206" t="s">
        <v>284</v>
      </c>
      <c r="C27" s="108" t="s">
        <v>97</v>
      </c>
      <c r="D27" s="109"/>
      <c r="E27" s="109">
        <v>23</v>
      </c>
      <c r="F27" s="109"/>
      <c r="G27" s="109">
        <v>17</v>
      </c>
      <c r="H27" s="109">
        <v>17</v>
      </c>
      <c r="I27" s="110"/>
      <c r="J27" s="110"/>
      <c r="K27" s="110"/>
      <c r="L27" s="111"/>
      <c r="M27" s="109"/>
      <c r="N27" s="109"/>
      <c r="O27" s="399">
        <v>3</v>
      </c>
      <c r="P27" s="109"/>
      <c r="Q27" s="109"/>
      <c r="R27" s="109"/>
      <c r="S27" s="386">
        <v>3</v>
      </c>
      <c r="T27" s="168"/>
      <c r="U27" s="168"/>
      <c r="V27" s="187"/>
      <c r="W27" s="187"/>
      <c r="X27" s="109"/>
      <c r="Y27" s="109"/>
      <c r="Z27" s="109"/>
      <c r="AA27" s="112"/>
      <c r="AB27" s="112"/>
      <c r="AC27" s="113"/>
    </row>
    <row r="28" spans="1:30" x14ac:dyDescent="0.25">
      <c r="A28" s="102">
        <v>22</v>
      </c>
      <c r="B28" s="214" t="s">
        <v>285</v>
      </c>
      <c r="C28" s="108" t="s">
        <v>97</v>
      </c>
      <c r="D28" s="109"/>
      <c r="E28" s="109"/>
      <c r="F28" s="109"/>
      <c r="G28" s="109"/>
      <c r="H28" s="109"/>
      <c r="I28" s="110"/>
      <c r="J28" s="110"/>
      <c r="K28" s="302"/>
      <c r="L28" s="111"/>
      <c r="M28" s="109"/>
      <c r="N28" s="343">
        <v>3</v>
      </c>
      <c r="O28" s="344">
        <v>6</v>
      </c>
      <c r="P28" s="109"/>
      <c r="Q28" s="109"/>
      <c r="R28" s="109"/>
      <c r="S28" s="168"/>
      <c r="T28" s="345">
        <v>12</v>
      </c>
      <c r="U28" s="168"/>
      <c r="V28" s="168"/>
      <c r="W28" s="168"/>
      <c r="X28" s="109"/>
      <c r="Y28" s="109"/>
      <c r="Z28" s="343">
        <v>2</v>
      </c>
      <c r="AA28" s="112"/>
      <c r="AB28" s="112"/>
      <c r="AC28" s="113"/>
    </row>
    <row r="29" spans="1:30" x14ac:dyDescent="0.25">
      <c r="A29" s="120">
        <v>23</v>
      </c>
      <c r="B29" s="237" t="s">
        <v>202</v>
      </c>
      <c r="C29" s="121" t="s">
        <v>207</v>
      </c>
      <c r="D29" s="122"/>
      <c r="E29" s="122">
        <v>4</v>
      </c>
      <c r="F29" s="122"/>
      <c r="G29" s="122">
        <v>4</v>
      </c>
      <c r="H29" s="122">
        <v>4</v>
      </c>
      <c r="I29" s="123"/>
      <c r="J29" s="123"/>
      <c r="K29" s="123"/>
      <c r="L29" s="124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238">
        <v>4</v>
      </c>
      <c r="AA29" s="125"/>
      <c r="AB29" s="125"/>
      <c r="AC29" s="126"/>
    </row>
    <row r="30" spans="1:30" x14ac:dyDescent="0.25">
      <c r="A30" s="120">
        <v>24</v>
      </c>
      <c r="B30" s="242" t="s">
        <v>222</v>
      </c>
      <c r="C30" s="121" t="s">
        <v>207</v>
      </c>
      <c r="D30" s="122"/>
      <c r="E30" s="122">
        <v>2</v>
      </c>
      <c r="F30" s="122"/>
      <c r="G30" s="122">
        <v>2</v>
      </c>
      <c r="H30" s="122">
        <v>2</v>
      </c>
      <c r="I30" s="123"/>
      <c r="J30" s="123"/>
      <c r="K30" s="243">
        <v>2</v>
      </c>
      <c r="L30" s="124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AA30" s="125"/>
      <c r="AB30" s="125"/>
      <c r="AC30" s="126"/>
    </row>
    <row r="31" spans="1:30" x14ac:dyDescent="0.25">
      <c r="A31" s="430" t="s">
        <v>208</v>
      </c>
      <c r="B31" s="431"/>
      <c r="C31" s="128"/>
      <c r="D31" s="99"/>
      <c r="E31" s="98">
        <f t="shared" ref="E31:AB31" si="2">SUM(E24:E30)</f>
        <v>98</v>
      </c>
      <c r="F31" s="98">
        <f t="shared" si="2"/>
        <v>0</v>
      </c>
      <c r="G31" s="98">
        <f t="shared" si="2"/>
        <v>86</v>
      </c>
      <c r="H31" s="98">
        <f t="shared" si="2"/>
        <v>74</v>
      </c>
      <c r="I31" s="98">
        <f t="shared" si="2"/>
        <v>0</v>
      </c>
      <c r="J31" s="98">
        <f t="shared" si="2"/>
        <v>0</v>
      </c>
      <c r="K31" s="98">
        <f>SUM(K24:K30)</f>
        <v>2</v>
      </c>
      <c r="L31" s="98">
        <f t="shared" si="2"/>
        <v>0</v>
      </c>
      <c r="M31" s="98">
        <f t="shared" si="2"/>
        <v>0</v>
      </c>
      <c r="N31" s="98">
        <f t="shared" si="2"/>
        <v>3</v>
      </c>
      <c r="O31" s="98">
        <f t="shared" si="2"/>
        <v>9</v>
      </c>
      <c r="P31" s="98">
        <f t="shared" si="2"/>
        <v>0</v>
      </c>
      <c r="Q31" s="98">
        <f t="shared" si="2"/>
        <v>17</v>
      </c>
      <c r="R31" s="98">
        <f t="shared" si="2"/>
        <v>34</v>
      </c>
      <c r="S31" s="98">
        <f t="shared" si="2"/>
        <v>3</v>
      </c>
      <c r="T31" s="98">
        <f t="shared" si="2"/>
        <v>12</v>
      </c>
      <c r="U31" s="98">
        <f t="shared" si="2"/>
        <v>0</v>
      </c>
      <c r="V31" s="98">
        <f t="shared" si="2"/>
        <v>0</v>
      </c>
      <c r="W31" s="98">
        <f t="shared" si="2"/>
        <v>0</v>
      </c>
      <c r="X31" s="98">
        <f t="shared" si="2"/>
        <v>0</v>
      </c>
      <c r="Y31" s="98">
        <f t="shared" si="2"/>
        <v>0</v>
      </c>
      <c r="Z31" s="98">
        <f t="shared" si="2"/>
        <v>6</v>
      </c>
      <c r="AA31" s="98">
        <f t="shared" si="2"/>
        <v>0</v>
      </c>
      <c r="AB31" s="98">
        <f t="shared" si="2"/>
        <v>0</v>
      </c>
      <c r="AC31" s="169"/>
    </row>
    <row r="32" spans="1:30" x14ac:dyDescent="0.25">
      <c r="A32" s="129">
        <v>25</v>
      </c>
      <c r="B32" s="245" t="s">
        <v>238</v>
      </c>
      <c r="C32" s="103" t="s">
        <v>209</v>
      </c>
      <c r="D32" s="81"/>
      <c r="E32" s="81">
        <v>23</v>
      </c>
      <c r="F32" s="81">
        <v>2</v>
      </c>
      <c r="G32" s="81">
        <v>21</v>
      </c>
      <c r="H32" s="81">
        <v>19</v>
      </c>
      <c r="I32" s="104"/>
      <c r="J32" s="104"/>
      <c r="K32" s="104"/>
      <c r="L32" s="105"/>
      <c r="M32" s="170"/>
      <c r="N32" s="170"/>
      <c r="O32" s="81"/>
      <c r="P32" s="171"/>
      <c r="Q32" s="171"/>
      <c r="R32" s="81"/>
      <c r="T32" s="170"/>
      <c r="U32" s="170"/>
      <c r="V32" s="170"/>
      <c r="W32" s="170"/>
      <c r="X32" s="218">
        <v>18</v>
      </c>
      <c r="Y32" s="81"/>
      <c r="Z32" s="218">
        <v>1</v>
      </c>
      <c r="AA32" s="81"/>
      <c r="AB32" s="106"/>
      <c r="AC32" s="107" t="s">
        <v>157</v>
      </c>
    </row>
    <row r="33" spans="1:29" x14ac:dyDescent="0.25">
      <c r="A33" s="130">
        <v>26</v>
      </c>
      <c r="B33" s="246" t="s">
        <v>210</v>
      </c>
      <c r="C33" s="115" t="s">
        <v>209</v>
      </c>
      <c r="D33" s="87"/>
      <c r="E33" s="87">
        <v>23</v>
      </c>
      <c r="F33" s="87"/>
      <c r="G33" s="87">
        <v>23</v>
      </c>
      <c r="H33" s="87">
        <v>22</v>
      </c>
      <c r="I33" s="116"/>
      <c r="J33" s="116"/>
      <c r="K33" s="116"/>
      <c r="L33" s="117"/>
      <c r="M33" s="119"/>
      <c r="N33" s="119"/>
      <c r="O33" s="87"/>
      <c r="P33" s="87"/>
      <c r="Q33" s="172"/>
      <c r="R33" s="172"/>
      <c r="S33" s="87"/>
      <c r="T33" s="87"/>
      <c r="U33" s="87"/>
      <c r="V33" s="87"/>
      <c r="W33" s="87"/>
      <c r="X33" s="198">
        <v>22</v>
      </c>
      <c r="Y33" s="87"/>
      <c r="Z33" s="87"/>
      <c r="AA33" s="87"/>
      <c r="AB33" s="118"/>
      <c r="AC33" s="131"/>
    </row>
    <row r="34" spans="1:29" x14ac:dyDescent="0.25">
      <c r="A34" s="132">
        <v>27</v>
      </c>
      <c r="B34" s="247" t="s">
        <v>212</v>
      </c>
      <c r="C34" s="121" t="s">
        <v>209</v>
      </c>
      <c r="D34" s="133"/>
      <c r="E34" s="133">
        <v>23</v>
      </c>
      <c r="F34" s="133"/>
      <c r="G34" s="133">
        <v>23</v>
      </c>
      <c r="H34" s="122">
        <v>16</v>
      </c>
      <c r="I34" s="134"/>
      <c r="J34" s="134"/>
      <c r="K34" s="134"/>
      <c r="L34" s="135"/>
      <c r="M34" s="122"/>
      <c r="N34" s="122"/>
      <c r="O34" s="122"/>
      <c r="P34" s="122"/>
      <c r="Q34" s="136"/>
      <c r="R34" s="136"/>
      <c r="S34" s="136"/>
      <c r="T34" s="136"/>
      <c r="U34" s="122"/>
      <c r="V34" s="122"/>
      <c r="W34" s="122"/>
      <c r="X34" s="248">
        <v>16</v>
      </c>
      <c r="Y34" s="122"/>
      <c r="Z34" s="122"/>
      <c r="AA34" s="137"/>
      <c r="AB34" s="122"/>
      <c r="AC34" s="126"/>
    </row>
    <row r="35" spans="1:29" x14ac:dyDescent="0.25">
      <c r="A35" s="173">
        <v>28</v>
      </c>
      <c r="B35" s="251" t="s">
        <v>211</v>
      </c>
      <c r="C35" s="139" t="s">
        <v>219</v>
      </c>
      <c r="D35" s="90"/>
      <c r="E35" s="90">
        <v>23</v>
      </c>
      <c r="F35" s="90"/>
      <c r="G35" s="90">
        <v>23</v>
      </c>
      <c r="H35" s="92">
        <v>22</v>
      </c>
      <c r="I35" s="140"/>
      <c r="J35" s="140"/>
      <c r="K35" s="140"/>
      <c r="L35" s="141"/>
      <c r="M35" s="92"/>
      <c r="N35" s="92"/>
      <c r="O35" s="92"/>
      <c r="P35" s="92"/>
      <c r="Q35" s="142"/>
      <c r="R35" s="142"/>
      <c r="S35" s="142"/>
      <c r="T35" s="142"/>
      <c r="U35" s="92"/>
      <c r="V35" s="92"/>
      <c r="W35" s="92"/>
      <c r="X35" s="142"/>
      <c r="Y35" s="252">
        <v>22</v>
      </c>
      <c r="Z35" s="92"/>
      <c r="AA35" s="143"/>
      <c r="AB35" s="92"/>
      <c r="AC35" s="127"/>
    </row>
    <row r="36" spans="1:29" x14ac:dyDescent="0.25">
      <c r="A36" s="434" t="s">
        <v>208</v>
      </c>
      <c r="B36" s="435"/>
      <c r="C36" s="144"/>
      <c r="D36" s="145"/>
      <c r="E36" s="146">
        <f>SUM(E32:E35)</f>
        <v>92</v>
      </c>
      <c r="F36" s="146">
        <f t="shared" ref="F36:AB36" si="3">SUM(F32:F35)</f>
        <v>2</v>
      </c>
      <c r="G36" s="146">
        <f t="shared" si="3"/>
        <v>90</v>
      </c>
      <c r="H36" s="146">
        <f t="shared" si="3"/>
        <v>79</v>
      </c>
      <c r="I36" s="146">
        <f t="shared" si="3"/>
        <v>0</v>
      </c>
      <c r="J36" s="146">
        <f t="shared" si="3"/>
        <v>0</v>
      </c>
      <c r="K36" s="146">
        <f t="shared" si="3"/>
        <v>0</v>
      </c>
      <c r="L36" s="146">
        <f t="shared" si="3"/>
        <v>0</v>
      </c>
      <c r="M36" s="151">
        <f t="shared" si="3"/>
        <v>0</v>
      </c>
      <c r="N36" s="151">
        <f t="shared" si="3"/>
        <v>0</v>
      </c>
      <c r="O36" s="151">
        <f t="shared" si="3"/>
        <v>0</v>
      </c>
      <c r="P36" s="151">
        <f t="shared" si="3"/>
        <v>0</v>
      </c>
      <c r="Q36" s="151">
        <f t="shared" si="3"/>
        <v>0</v>
      </c>
      <c r="R36" s="151">
        <f t="shared" si="3"/>
        <v>0</v>
      </c>
      <c r="S36" s="151">
        <f t="shared" si="3"/>
        <v>0</v>
      </c>
      <c r="T36" s="151">
        <f t="shared" si="3"/>
        <v>0</v>
      </c>
      <c r="U36" s="151">
        <f t="shared" si="3"/>
        <v>0</v>
      </c>
      <c r="V36" s="151">
        <f t="shared" si="3"/>
        <v>0</v>
      </c>
      <c r="W36" s="151">
        <f t="shared" si="3"/>
        <v>0</v>
      </c>
      <c r="X36" s="151">
        <f t="shared" si="3"/>
        <v>56</v>
      </c>
      <c r="Y36" s="151">
        <f t="shared" si="3"/>
        <v>22</v>
      </c>
      <c r="Z36" s="151">
        <f>SUM(Z32:Z35)</f>
        <v>1</v>
      </c>
      <c r="AA36" s="151">
        <f t="shared" si="3"/>
        <v>0</v>
      </c>
      <c r="AB36" s="151">
        <f t="shared" si="3"/>
        <v>0</v>
      </c>
      <c r="AC36" s="147"/>
    </row>
    <row r="37" spans="1:29" x14ac:dyDescent="0.25">
      <c r="A37" s="148"/>
      <c r="B37" s="149" t="s">
        <v>213</v>
      </c>
      <c r="C37" s="144"/>
      <c r="D37" s="150">
        <f>SUM(D23,D36)</f>
        <v>544</v>
      </c>
      <c r="E37" s="151">
        <f>SUM(E23,E31,E36)</f>
        <v>581</v>
      </c>
      <c r="F37" s="151">
        <f>SUM(F23,F31,F36)</f>
        <v>33</v>
      </c>
      <c r="G37" s="151">
        <f>SUM(G23,G31,G36)</f>
        <v>536</v>
      </c>
      <c r="H37" s="151">
        <f>SUM(H23,H31,H36)</f>
        <v>513</v>
      </c>
      <c r="I37" s="151">
        <f t="shared" ref="I37:AB37" si="4">SUM(I31,I36)</f>
        <v>0</v>
      </c>
      <c r="J37" s="151">
        <f t="shared" si="4"/>
        <v>0</v>
      </c>
      <c r="K37" s="151">
        <f t="shared" si="4"/>
        <v>2</v>
      </c>
      <c r="L37" s="151">
        <f t="shared" si="4"/>
        <v>0</v>
      </c>
      <c r="M37" s="151">
        <f t="shared" si="4"/>
        <v>0</v>
      </c>
      <c r="N37" s="151">
        <f t="shared" si="4"/>
        <v>3</v>
      </c>
      <c r="O37" s="151">
        <f t="shared" si="4"/>
        <v>9</v>
      </c>
      <c r="P37" s="151">
        <f t="shared" si="4"/>
        <v>0</v>
      </c>
      <c r="Q37" s="151">
        <f t="shared" si="4"/>
        <v>17</v>
      </c>
      <c r="R37" s="151">
        <f t="shared" si="4"/>
        <v>34</v>
      </c>
      <c r="S37" s="151">
        <f t="shared" si="4"/>
        <v>3</v>
      </c>
      <c r="T37" s="151">
        <f t="shared" si="4"/>
        <v>12</v>
      </c>
      <c r="U37" s="151">
        <f t="shared" si="4"/>
        <v>0</v>
      </c>
      <c r="V37" s="151">
        <f t="shared" si="4"/>
        <v>0</v>
      </c>
      <c r="W37" s="151">
        <f t="shared" si="4"/>
        <v>0</v>
      </c>
      <c r="X37" s="151">
        <f t="shared" si="4"/>
        <v>56</v>
      </c>
      <c r="Y37" s="151">
        <f t="shared" si="4"/>
        <v>22</v>
      </c>
      <c r="Z37" s="151">
        <f t="shared" si="4"/>
        <v>7</v>
      </c>
      <c r="AA37" s="151">
        <f t="shared" si="4"/>
        <v>0</v>
      </c>
      <c r="AB37" s="151">
        <f t="shared" si="4"/>
        <v>0</v>
      </c>
      <c r="AC37" s="147"/>
    </row>
    <row r="38" spans="1:29" x14ac:dyDescent="0.25">
      <c r="A38" s="70"/>
      <c r="B38" s="152" t="s">
        <v>240</v>
      </c>
      <c r="C38" s="71"/>
      <c r="D38" s="71"/>
      <c r="E38" s="71"/>
      <c r="F38" s="71"/>
      <c r="G38" s="71"/>
      <c r="H38" s="71"/>
      <c r="I38" s="71"/>
      <c r="J38" s="70"/>
      <c r="K38" s="70"/>
      <c r="L38" s="70"/>
      <c r="M38" s="70"/>
      <c r="N38" s="70"/>
      <c r="O38" s="70"/>
      <c r="P38" s="153"/>
      <c r="Q38" s="154"/>
      <c r="R38" s="432" t="s">
        <v>380</v>
      </c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70"/>
    </row>
    <row r="39" spans="1:29" x14ac:dyDescent="0.2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6"/>
      <c r="L39" s="156"/>
      <c r="M39" s="155"/>
      <c r="N39" s="155"/>
      <c r="O39" s="156" t="s">
        <v>214</v>
      </c>
      <c r="P39" s="157"/>
      <c r="Q39" s="158"/>
      <c r="R39" s="433" t="s">
        <v>215</v>
      </c>
      <c r="S39" s="433"/>
      <c r="T39" s="433"/>
      <c r="U39" s="433"/>
      <c r="V39" s="433"/>
      <c r="W39" s="433"/>
      <c r="X39" s="433"/>
      <c r="Y39" s="433"/>
      <c r="Z39" s="433"/>
      <c r="AA39" s="433"/>
      <c r="AB39" s="433"/>
      <c r="AC39" s="70"/>
    </row>
  </sheetData>
  <mergeCells count="18">
    <mergeCell ref="I4:AB4"/>
    <mergeCell ref="AC4:AC5"/>
    <mergeCell ref="A31:B31"/>
    <mergeCell ref="R38:AB38"/>
    <mergeCell ref="R39:AB39"/>
    <mergeCell ref="A36:B36"/>
    <mergeCell ref="A1:E1"/>
    <mergeCell ref="A2:E2"/>
    <mergeCell ref="J2:AC2"/>
    <mergeCell ref="J3:R3"/>
    <mergeCell ref="A4:A5"/>
    <mergeCell ref="B4:B5"/>
    <mergeCell ref="C4:C5"/>
    <mergeCell ref="D4:D5"/>
    <mergeCell ref="E4:E5"/>
    <mergeCell ref="F4:F5"/>
    <mergeCell ref="G4:G5"/>
    <mergeCell ref="H4:H5"/>
  </mergeCells>
  <pageMargins left="0.2" right="0.2" top="0.25" bottom="0.2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G25" sqref="G25"/>
    </sheetView>
  </sheetViews>
  <sheetFormatPr defaultRowHeight="15.75" x14ac:dyDescent="0.25"/>
  <cols>
    <col min="1" max="1" width="3.125" customWidth="1"/>
    <col min="2" max="2" width="5.25" customWidth="1"/>
    <col min="3" max="4" width="5" customWidth="1"/>
    <col min="5" max="5" width="5.25" customWidth="1"/>
    <col min="6" max="7" width="4.625" customWidth="1"/>
    <col min="8" max="23" width="4.5" customWidth="1"/>
    <col min="24" max="24" width="4.25" customWidth="1"/>
    <col min="25" max="28" width="4.5" customWidth="1"/>
  </cols>
  <sheetData>
    <row r="1" spans="1:29" x14ac:dyDescent="0.25">
      <c r="A1" s="436" t="s">
        <v>40</v>
      </c>
      <c r="B1" s="436"/>
      <c r="C1" s="436"/>
      <c r="D1" s="436"/>
      <c r="E1" s="43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A2" s="437" t="s">
        <v>42</v>
      </c>
      <c r="B2" s="437"/>
      <c r="C2" s="437"/>
      <c r="D2" s="437"/>
      <c r="E2" s="437"/>
      <c r="F2" s="70"/>
      <c r="G2" s="70"/>
      <c r="H2" s="70"/>
      <c r="I2" s="71"/>
      <c r="J2" s="438" t="s">
        <v>224</v>
      </c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</row>
    <row r="3" spans="1:29" ht="6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439"/>
      <c r="K3" s="439"/>
      <c r="L3" s="439"/>
      <c r="M3" s="439"/>
      <c r="N3" s="439"/>
      <c r="O3" s="439"/>
      <c r="P3" s="439"/>
      <c r="Q3" s="439"/>
      <c r="R3" s="439"/>
      <c r="S3" s="72"/>
      <c r="T3" s="72"/>
      <c r="U3" s="72"/>
      <c r="V3" s="72"/>
      <c r="W3" s="72"/>
      <c r="X3" s="70"/>
      <c r="Y3" s="70"/>
      <c r="Z3" s="70"/>
      <c r="AA3" s="70"/>
      <c r="AB3" s="70"/>
      <c r="AC3" s="70"/>
    </row>
    <row r="4" spans="1:29" x14ac:dyDescent="0.25">
      <c r="A4" s="440" t="s">
        <v>170</v>
      </c>
      <c r="B4" s="442" t="s">
        <v>217</v>
      </c>
      <c r="C4" s="440" t="s">
        <v>171</v>
      </c>
      <c r="D4" s="444" t="s">
        <v>172</v>
      </c>
      <c r="E4" s="444" t="s">
        <v>173</v>
      </c>
      <c r="F4" s="446" t="s">
        <v>174</v>
      </c>
      <c r="G4" s="444" t="s">
        <v>175</v>
      </c>
      <c r="H4" s="444" t="s">
        <v>176</v>
      </c>
      <c r="I4" s="448" t="s">
        <v>177</v>
      </c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2" t="s">
        <v>39</v>
      </c>
    </row>
    <row r="5" spans="1:29" ht="22.5" x14ac:dyDescent="0.25">
      <c r="A5" s="441" t="s">
        <v>2</v>
      </c>
      <c r="B5" s="443"/>
      <c r="C5" s="441" t="s">
        <v>178</v>
      </c>
      <c r="D5" s="445"/>
      <c r="E5" s="445"/>
      <c r="F5" s="447"/>
      <c r="G5" s="445"/>
      <c r="H5" s="445"/>
      <c r="I5" s="73" t="s">
        <v>179</v>
      </c>
      <c r="J5" s="73" t="s">
        <v>15</v>
      </c>
      <c r="K5" s="73" t="s">
        <v>180</v>
      </c>
      <c r="L5" s="74" t="s">
        <v>24</v>
      </c>
      <c r="M5" s="75" t="s">
        <v>181</v>
      </c>
      <c r="N5" s="75" t="s">
        <v>182</v>
      </c>
      <c r="O5" s="73" t="s">
        <v>183</v>
      </c>
      <c r="P5" s="76" t="s">
        <v>89</v>
      </c>
      <c r="Q5" s="76" t="s">
        <v>91</v>
      </c>
      <c r="R5" s="77" t="s">
        <v>184</v>
      </c>
      <c r="S5" s="74" t="s">
        <v>218</v>
      </c>
      <c r="T5" s="73" t="s">
        <v>16</v>
      </c>
      <c r="U5" s="73" t="s">
        <v>185</v>
      </c>
      <c r="V5" s="73" t="s">
        <v>186</v>
      </c>
      <c r="W5" s="73" t="s">
        <v>187</v>
      </c>
      <c r="X5" s="73" t="s">
        <v>188</v>
      </c>
      <c r="Y5" s="73" t="s">
        <v>219</v>
      </c>
      <c r="Z5" s="78" t="s">
        <v>189</v>
      </c>
      <c r="AA5" s="73" t="s">
        <v>190</v>
      </c>
      <c r="AB5" s="73" t="s">
        <v>191</v>
      </c>
      <c r="AC5" s="443"/>
    </row>
    <row r="6" spans="1:29" x14ac:dyDescent="0.25">
      <c r="A6" s="79">
        <v>1</v>
      </c>
      <c r="B6" s="80" t="s">
        <v>225</v>
      </c>
      <c r="C6" s="81" t="s">
        <v>123</v>
      </c>
      <c r="D6" s="81">
        <v>32</v>
      </c>
      <c r="E6" s="81">
        <v>23</v>
      </c>
      <c r="F6" s="81">
        <v>2</v>
      </c>
      <c r="G6" s="81">
        <v>21</v>
      </c>
      <c r="H6" s="81">
        <v>21</v>
      </c>
      <c r="I6" s="81">
        <v>12</v>
      </c>
      <c r="J6" s="81">
        <v>3</v>
      </c>
      <c r="K6" s="81">
        <v>3</v>
      </c>
      <c r="L6" s="82">
        <v>3</v>
      </c>
      <c r="M6" s="81"/>
      <c r="N6" s="350">
        <v>1</v>
      </c>
      <c r="O6" s="350">
        <v>1</v>
      </c>
      <c r="P6" s="395">
        <v>1</v>
      </c>
      <c r="Q6" s="202">
        <v>1</v>
      </c>
      <c r="R6" s="189">
        <v>2</v>
      </c>
      <c r="S6" s="81"/>
      <c r="T6" s="234">
        <v>2</v>
      </c>
      <c r="U6" s="81"/>
      <c r="V6" s="81"/>
      <c r="W6" s="81"/>
      <c r="X6" s="249">
        <v>2</v>
      </c>
      <c r="Y6" s="81"/>
      <c r="Z6" s="232">
        <v>1</v>
      </c>
      <c r="AA6" s="81">
        <v>11</v>
      </c>
      <c r="AB6" s="83">
        <v>21</v>
      </c>
      <c r="AC6" s="84" t="s">
        <v>122</v>
      </c>
    </row>
    <row r="7" spans="1:29" x14ac:dyDescent="0.25">
      <c r="A7" s="85">
        <v>2</v>
      </c>
      <c r="B7" s="86" t="s">
        <v>227</v>
      </c>
      <c r="C7" s="87" t="s">
        <v>126</v>
      </c>
      <c r="D7" s="87">
        <v>32</v>
      </c>
      <c r="E7" s="87">
        <v>23</v>
      </c>
      <c r="F7" s="87">
        <v>1</v>
      </c>
      <c r="G7" s="87">
        <v>22</v>
      </c>
      <c r="H7" s="87">
        <v>22</v>
      </c>
      <c r="I7" s="87">
        <v>12</v>
      </c>
      <c r="J7" s="87">
        <v>3</v>
      </c>
      <c r="K7" s="87">
        <v>3</v>
      </c>
      <c r="L7" s="87">
        <v>3</v>
      </c>
      <c r="M7" s="87"/>
      <c r="N7" s="87">
        <v>1</v>
      </c>
      <c r="O7" s="351">
        <v>1</v>
      </c>
      <c r="P7" s="396">
        <v>1</v>
      </c>
      <c r="Q7" s="203">
        <v>1</v>
      </c>
      <c r="R7" s="198">
        <v>2</v>
      </c>
      <c r="S7" s="87"/>
      <c r="T7" s="235">
        <v>2</v>
      </c>
      <c r="U7" s="87"/>
      <c r="V7" s="87"/>
      <c r="W7" s="87"/>
      <c r="X7" s="250">
        <v>2</v>
      </c>
      <c r="Y7" s="87"/>
      <c r="Z7" s="219">
        <v>1</v>
      </c>
      <c r="AA7" s="87">
        <v>10</v>
      </c>
      <c r="AB7" s="88">
        <v>22</v>
      </c>
      <c r="AC7" s="89"/>
    </row>
    <row r="8" spans="1:29" x14ac:dyDescent="0.25">
      <c r="A8" s="90">
        <v>3</v>
      </c>
      <c r="B8" s="91" t="s">
        <v>193</v>
      </c>
      <c r="C8" s="92" t="s">
        <v>129</v>
      </c>
      <c r="D8" s="92">
        <v>32</v>
      </c>
      <c r="E8" s="92">
        <v>23</v>
      </c>
      <c r="F8" s="92">
        <v>1</v>
      </c>
      <c r="G8" s="92">
        <v>22</v>
      </c>
      <c r="H8" s="92">
        <v>22</v>
      </c>
      <c r="I8" s="92">
        <v>12</v>
      </c>
      <c r="J8" s="92">
        <v>3</v>
      </c>
      <c r="K8" s="92">
        <v>3</v>
      </c>
      <c r="L8" s="92">
        <v>3</v>
      </c>
      <c r="M8" s="92"/>
      <c r="N8" s="92">
        <v>1</v>
      </c>
      <c r="O8" s="352">
        <v>1</v>
      </c>
      <c r="P8" s="397">
        <v>1</v>
      </c>
      <c r="Q8" s="204">
        <v>1</v>
      </c>
      <c r="R8" s="199">
        <v>2</v>
      </c>
      <c r="S8" s="92"/>
      <c r="T8" s="236">
        <v>2</v>
      </c>
      <c r="U8" s="92"/>
      <c r="V8" s="92"/>
      <c r="W8" s="92"/>
      <c r="X8" s="288">
        <v>2</v>
      </c>
      <c r="Y8" s="92"/>
      <c r="Z8" s="220">
        <v>1</v>
      </c>
      <c r="AA8" s="92">
        <v>10</v>
      </c>
      <c r="AB8" s="93">
        <v>22</v>
      </c>
      <c r="AC8" s="94"/>
    </row>
    <row r="9" spans="1:29" x14ac:dyDescent="0.25">
      <c r="A9" s="79">
        <v>4</v>
      </c>
      <c r="B9" s="95" t="s">
        <v>206</v>
      </c>
      <c r="C9" s="81" t="s">
        <v>132</v>
      </c>
      <c r="D9" s="81">
        <v>32</v>
      </c>
      <c r="E9" s="81">
        <v>23</v>
      </c>
      <c r="F9" s="81">
        <v>4</v>
      </c>
      <c r="G9" s="81">
        <v>19</v>
      </c>
      <c r="H9" s="81">
        <v>19</v>
      </c>
      <c r="I9" s="81">
        <v>10</v>
      </c>
      <c r="J9" s="81">
        <v>5</v>
      </c>
      <c r="K9" s="218">
        <v>1</v>
      </c>
      <c r="L9" s="81">
        <v>3</v>
      </c>
      <c r="M9" s="81"/>
      <c r="N9" s="350">
        <v>1</v>
      </c>
      <c r="O9" s="350">
        <v>1</v>
      </c>
      <c r="P9" s="395">
        <v>1</v>
      </c>
      <c r="Q9" s="202">
        <v>1</v>
      </c>
      <c r="R9" s="189">
        <v>2</v>
      </c>
      <c r="S9" s="81"/>
      <c r="T9" s="234">
        <v>2</v>
      </c>
      <c r="U9" s="81"/>
      <c r="V9" s="81"/>
      <c r="W9" s="81"/>
      <c r="X9" s="229">
        <v>2</v>
      </c>
      <c r="Y9" s="81"/>
      <c r="Z9" s="194">
        <v>1</v>
      </c>
      <c r="AA9" s="81">
        <v>13</v>
      </c>
      <c r="AB9" s="83">
        <v>19</v>
      </c>
      <c r="AC9" s="84" t="s">
        <v>131</v>
      </c>
    </row>
    <row r="10" spans="1:29" x14ac:dyDescent="0.25">
      <c r="A10" s="85">
        <v>5</v>
      </c>
      <c r="B10" s="96" t="s">
        <v>294</v>
      </c>
      <c r="C10" s="87" t="s">
        <v>133</v>
      </c>
      <c r="D10" s="87">
        <v>32</v>
      </c>
      <c r="E10" s="87">
        <v>23</v>
      </c>
      <c r="F10" s="87">
        <v>1</v>
      </c>
      <c r="G10" s="87">
        <v>22</v>
      </c>
      <c r="H10" s="87">
        <v>22</v>
      </c>
      <c r="I10" s="87">
        <v>10</v>
      </c>
      <c r="J10" s="87">
        <v>5</v>
      </c>
      <c r="K10" s="87">
        <v>3</v>
      </c>
      <c r="L10" s="87">
        <v>3</v>
      </c>
      <c r="M10" s="87"/>
      <c r="N10" s="228">
        <v>1</v>
      </c>
      <c r="O10" s="351">
        <v>1</v>
      </c>
      <c r="P10" s="396">
        <v>1</v>
      </c>
      <c r="Q10" s="203">
        <v>1</v>
      </c>
      <c r="R10" s="198">
        <v>2</v>
      </c>
      <c r="S10" s="87"/>
      <c r="T10" s="235">
        <v>2</v>
      </c>
      <c r="U10" s="87"/>
      <c r="V10" s="87"/>
      <c r="W10" s="87"/>
      <c r="X10" s="228">
        <v>2</v>
      </c>
      <c r="Y10" s="87"/>
      <c r="Z10" s="87">
        <v>1</v>
      </c>
      <c r="AA10" s="87">
        <v>10</v>
      </c>
      <c r="AB10" s="88">
        <v>22</v>
      </c>
      <c r="AC10" s="89"/>
    </row>
    <row r="11" spans="1:29" x14ac:dyDescent="0.25">
      <c r="A11" s="90">
        <v>6</v>
      </c>
      <c r="B11" s="159" t="s">
        <v>228</v>
      </c>
      <c r="C11" s="92" t="s">
        <v>135</v>
      </c>
      <c r="D11" s="92">
        <v>32</v>
      </c>
      <c r="E11" s="92">
        <v>23</v>
      </c>
      <c r="F11" s="92">
        <v>1</v>
      </c>
      <c r="G11" s="92">
        <v>22</v>
      </c>
      <c r="H11" s="92">
        <v>22</v>
      </c>
      <c r="I11" s="92">
        <v>10</v>
      </c>
      <c r="J11" s="92">
        <v>5</v>
      </c>
      <c r="K11" s="92">
        <v>3</v>
      </c>
      <c r="L11" s="92">
        <v>3</v>
      </c>
      <c r="M11" s="92"/>
      <c r="N11" s="225">
        <v>1</v>
      </c>
      <c r="O11" s="352">
        <v>1</v>
      </c>
      <c r="P11" s="397">
        <v>1</v>
      </c>
      <c r="Q11" s="204">
        <v>1</v>
      </c>
      <c r="R11" s="199">
        <v>2</v>
      </c>
      <c r="S11" s="92"/>
      <c r="T11" s="236">
        <v>2</v>
      </c>
      <c r="U11" s="92"/>
      <c r="V11" s="92"/>
      <c r="W11" s="92"/>
      <c r="X11" s="225">
        <v>2</v>
      </c>
      <c r="Y11" s="92"/>
      <c r="Z11" s="92">
        <v>1</v>
      </c>
      <c r="AA11" s="92">
        <v>10</v>
      </c>
      <c r="AB11" s="93">
        <v>22</v>
      </c>
      <c r="AC11" s="94"/>
    </row>
    <row r="12" spans="1:29" x14ac:dyDescent="0.25">
      <c r="A12" s="79">
        <v>7</v>
      </c>
      <c r="B12" s="95" t="s">
        <v>229</v>
      </c>
      <c r="C12" s="81" t="s">
        <v>138</v>
      </c>
      <c r="D12" s="81">
        <v>32</v>
      </c>
      <c r="E12" s="81">
        <v>23</v>
      </c>
      <c r="F12" s="81">
        <v>4</v>
      </c>
      <c r="G12" s="81">
        <v>19</v>
      </c>
      <c r="H12" s="81">
        <v>19</v>
      </c>
      <c r="I12" s="81">
        <v>7</v>
      </c>
      <c r="J12" s="81">
        <v>5</v>
      </c>
      <c r="K12" s="81">
        <v>2</v>
      </c>
      <c r="L12" s="81">
        <v>3</v>
      </c>
      <c r="M12" s="81"/>
      <c r="N12" s="350">
        <v>1</v>
      </c>
      <c r="O12" s="350">
        <v>1</v>
      </c>
      <c r="P12" s="395">
        <v>1</v>
      </c>
      <c r="Q12" s="234">
        <v>1</v>
      </c>
      <c r="R12" s="189">
        <v>2</v>
      </c>
      <c r="S12" s="81"/>
      <c r="T12" s="81">
        <v>2</v>
      </c>
      <c r="U12" s="81"/>
      <c r="V12" s="81"/>
      <c r="W12" s="81"/>
      <c r="X12" s="223">
        <v>4</v>
      </c>
      <c r="Y12" s="232">
        <v>2</v>
      </c>
      <c r="Z12" s="232">
        <v>1</v>
      </c>
      <c r="AA12" s="81">
        <v>13</v>
      </c>
      <c r="AB12" s="83">
        <v>19</v>
      </c>
      <c r="AC12" s="84" t="s">
        <v>137</v>
      </c>
    </row>
    <row r="13" spans="1:29" x14ac:dyDescent="0.25">
      <c r="A13" s="85">
        <v>8</v>
      </c>
      <c r="B13" s="96" t="s">
        <v>227</v>
      </c>
      <c r="C13" s="87" t="s">
        <v>139</v>
      </c>
      <c r="D13" s="87">
        <v>32</v>
      </c>
      <c r="E13" s="87">
        <v>23</v>
      </c>
      <c r="F13" s="87">
        <v>1</v>
      </c>
      <c r="G13" s="87">
        <v>22</v>
      </c>
      <c r="H13" s="87">
        <v>22</v>
      </c>
      <c r="I13" s="87">
        <v>7</v>
      </c>
      <c r="J13" s="87">
        <v>5</v>
      </c>
      <c r="K13" s="87">
        <v>2</v>
      </c>
      <c r="L13" s="87">
        <v>3</v>
      </c>
      <c r="M13" s="87"/>
      <c r="N13" s="396">
        <v>1</v>
      </c>
      <c r="O13" s="87">
        <v>1</v>
      </c>
      <c r="P13" s="396">
        <v>1</v>
      </c>
      <c r="Q13" s="87">
        <v>1</v>
      </c>
      <c r="R13" s="198">
        <v>2</v>
      </c>
      <c r="S13" s="87"/>
      <c r="T13" s="87">
        <v>2</v>
      </c>
      <c r="U13" s="87"/>
      <c r="V13" s="87"/>
      <c r="W13" s="87"/>
      <c r="X13" s="228">
        <v>4</v>
      </c>
      <c r="Y13" s="233">
        <v>2</v>
      </c>
      <c r="Z13" s="87">
        <v>1</v>
      </c>
      <c r="AA13" s="87">
        <v>10</v>
      </c>
      <c r="AB13" s="88">
        <v>22</v>
      </c>
      <c r="AC13" s="89"/>
    </row>
    <row r="14" spans="1:29" x14ac:dyDescent="0.25">
      <c r="A14" s="85">
        <v>9</v>
      </c>
      <c r="B14" s="96" t="s">
        <v>198</v>
      </c>
      <c r="C14" s="87" t="s">
        <v>140</v>
      </c>
      <c r="D14" s="87">
        <v>32</v>
      </c>
      <c r="E14" s="92">
        <v>23</v>
      </c>
      <c r="F14" s="87">
        <v>1</v>
      </c>
      <c r="G14" s="87">
        <v>22</v>
      </c>
      <c r="H14" s="87">
        <v>22</v>
      </c>
      <c r="I14" s="87">
        <v>7</v>
      </c>
      <c r="J14" s="87">
        <v>5</v>
      </c>
      <c r="K14" s="87">
        <v>2</v>
      </c>
      <c r="L14" s="87">
        <v>3</v>
      </c>
      <c r="M14" s="87"/>
      <c r="N14" s="396">
        <v>1</v>
      </c>
      <c r="O14" s="87">
        <v>1</v>
      </c>
      <c r="P14" s="396">
        <v>1</v>
      </c>
      <c r="Q14" s="87">
        <v>1</v>
      </c>
      <c r="R14" s="198">
        <v>2</v>
      </c>
      <c r="S14" s="87"/>
      <c r="T14" s="87">
        <v>2</v>
      </c>
      <c r="U14" s="87"/>
      <c r="V14" s="87"/>
      <c r="W14" s="87"/>
      <c r="X14" s="228">
        <v>4</v>
      </c>
      <c r="Y14" s="233">
        <v>2</v>
      </c>
      <c r="Z14" s="87">
        <v>1</v>
      </c>
      <c r="AA14" s="87">
        <v>10</v>
      </c>
      <c r="AB14" s="88">
        <v>22</v>
      </c>
      <c r="AC14" s="89"/>
    </row>
    <row r="15" spans="1:29" x14ac:dyDescent="0.25">
      <c r="A15" s="79">
        <v>10</v>
      </c>
      <c r="B15" s="95" t="s">
        <v>234</v>
      </c>
      <c r="C15" s="81" t="s">
        <v>141</v>
      </c>
      <c r="D15" s="81">
        <v>32</v>
      </c>
      <c r="E15" s="81">
        <v>23</v>
      </c>
      <c r="F15" s="81">
        <v>1</v>
      </c>
      <c r="G15" s="81">
        <v>22</v>
      </c>
      <c r="H15" s="81">
        <v>22</v>
      </c>
      <c r="I15" s="81">
        <v>8</v>
      </c>
      <c r="J15" s="81">
        <v>5</v>
      </c>
      <c r="K15" s="81"/>
      <c r="L15" s="81"/>
      <c r="M15" s="81">
        <v>2</v>
      </c>
      <c r="N15" s="81"/>
      <c r="O15" s="81">
        <v>1</v>
      </c>
      <c r="P15" s="346">
        <v>1</v>
      </c>
      <c r="Q15" s="81">
        <v>1</v>
      </c>
      <c r="R15" s="194">
        <v>2</v>
      </c>
      <c r="S15" s="395">
        <v>1</v>
      </c>
      <c r="T15" s="81"/>
      <c r="U15" s="81">
        <v>2</v>
      </c>
      <c r="V15" s="81">
        <v>1</v>
      </c>
      <c r="W15" s="81">
        <v>1</v>
      </c>
      <c r="X15" s="227">
        <v>4</v>
      </c>
      <c r="Y15" s="232">
        <v>2</v>
      </c>
      <c r="Z15" s="81">
        <v>1</v>
      </c>
      <c r="AA15" s="81">
        <v>10</v>
      </c>
      <c r="AB15" s="83">
        <v>22</v>
      </c>
      <c r="AC15" s="84"/>
    </row>
    <row r="16" spans="1:29" x14ac:dyDescent="0.25">
      <c r="A16" s="85">
        <v>11</v>
      </c>
      <c r="B16" s="96" t="s">
        <v>230</v>
      </c>
      <c r="C16" s="87" t="s">
        <v>143</v>
      </c>
      <c r="D16" s="87">
        <v>32</v>
      </c>
      <c r="E16" s="87">
        <v>23</v>
      </c>
      <c r="F16" s="87">
        <v>1</v>
      </c>
      <c r="G16" s="87">
        <v>22</v>
      </c>
      <c r="H16" s="87">
        <v>22</v>
      </c>
      <c r="I16" s="87">
        <v>8</v>
      </c>
      <c r="J16" s="87">
        <v>5</v>
      </c>
      <c r="K16" s="87"/>
      <c r="L16" s="87"/>
      <c r="M16" s="87">
        <v>2</v>
      </c>
      <c r="N16" s="87"/>
      <c r="O16" s="87">
        <v>1</v>
      </c>
      <c r="P16" s="347">
        <v>1</v>
      </c>
      <c r="Q16" s="87">
        <v>1</v>
      </c>
      <c r="R16" s="195">
        <v>2</v>
      </c>
      <c r="S16" s="396">
        <v>1</v>
      </c>
      <c r="T16" s="87"/>
      <c r="U16" s="87">
        <v>2</v>
      </c>
      <c r="V16" s="87">
        <v>1</v>
      </c>
      <c r="W16" s="87">
        <v>1</v>
      </c>
      <c r="X16" s="228">
        <v>4</v>
      </c>
      <c r="Y16" s="233">
        <v>2</v>
      </c>
      <c r="Z16" s="87">
        <v>1</v>
      </c>
      <c r="AA16" s="87">
        <v>10</v>
      </c>
      <c r="AB16" s="88">
        <v>22</v>
      </c>
      <c r="AC16" s="89"/>
    </row>
    <row r="17" spans="1:29" x14ac:dyDescent="0.25">
      <c r="A17" s="85">
        <v>12</v>
      </c>
      <c r="B17" s="96" t="s">
        <v>231</v>
      </c>
      <c r="C17" s="87" t="s">
        <v>145</v>
      </c>
      <c r="D17" s="87">
        <v>32</v>
      </c>
      <c r="E17" s="92">
        <v>23</v>
      </c>
      <c r="F17" s="87">
        <v>1</v>
      </c>
      <c r="G17" s="87">
        <v>22</v>
      </c>
      <c r="H17" s="87">
        <v>22</v>
      </c>
      <c r="I17" s="87">
        <v>8</v>
      </c>
      <c r="J17" s="87">
        <v>5</v>
      </c>
      <c r="K17" s="87"/>
      <c r="L17" s="87"/>
      <c r="M17" s="87">
        <v>2</v>
      </c>
      <c r="N17" s="87"/>
      <c r="O17" s="87">
        <v>1</v>
      </c>
      <c r="P17" s="347">
        <v>1</v>
      </c>
      <c r="Q17" s="87">
        <v>1</v>
      </c>
      <c r="R17" s="198">
        <v>2</v>
      </c>
      <c r="S17" s="396">
        <v>1</v>
      </c>
      <c r="T17" s="87"/>
      <c r="U17" s="87">
        <v>2</v>
      </c>
      <c r="V17" s="87">
        <v>1</v>
      </c>
      <c r="W17" s="87">
        <v>1</v>
      </c>
      <c r="X17" s="228">
        <v>4</v>
      </c>
      <c r="Y17" s="233">
        <v>2</v>
      </c>
      <c r="Z17" s="87">
        <v>1</v>
      </c>
      <c r="AA17" s="87">
        <v>10</v>
      </c>
      <c r="AB17" s="88">
        <v>22</v>
      </c>
      <c r="AC17" s="97"/>
    </row>
    <row r="18" spans="1:29" x14ac:dyDescent="0.25">
      <c r="A18" s="79">
        <v>13</v>
      </c>
      <c r="B18" s="95" t="s">
        <v>232</v>
      </c>
      <c r="C18" s="81" t="s">
        <v>148</v>
      </c>
      <c r="D18" s="81">
        <v>32</v>
      </c>
      <c r="E18" s="81">
        <v>23</v>
      </c>
      <c r="F18" s="81">
        <v>1</v>
      </c>
      <c r="G18" s="81">
        <v>22</v>
      </c>
      <c r="H18" s="81">
        <v>22</v>
      </c>
      <c r="I18" s="81">
        <v>8</v>
      </c>
      <c r="J18" s="81">
        <v>5</v>
      </c>
      <c r="K18" s="81"/>
      <c r="L18" s="81"/>
      <c r="M18" s="81">
        <v>2</v>
      </c>
      <c r="N18" s="81"/>
      <c r="O18" s="81">
        <v>1</v>
      </c>
      <c r="P18" s="346">
        <v>1</v>
      </c>
      <c r="Q18" s="81">
        <v>1</v>
      </c>
      <c r="R18" s="198">
        <v>2</v>
      </c>
      <c r="S18" s="395">
        <v>1</v>
      </c>
      <c r="T18" s="81"/>
      <c r="U18" s="81">
        <v>2</v>
      </c>
      <c r="V18" s="81">
        <v>1</v>
      </c>
      <c r="W18" s="81">
        <v>1</v>
      </c>
      <c r="X18" s="223">
        <v>4</v>
      </c>
      <c r="Y18" s="232">
        <v>2</v>
      </c>
      <c r="Z18" s="81">
        <v>1</v>
      </c>
      <c r="AA18" s="81">
        <v>10</v>
      </c>
      <c r="AB18" s="83">
        <v>22</v>
      </c>
      <c r="AC18" s="84"/>
    </row>
    <row r="19" spans="1:29" x14ac:dyDescent="0.25">
      <c r="A19" s="85">
        <v>14</v>
      </c>
      <c r="B19" s="96" t="s">
        <v>233</v>
      </c>
      <c r="C19" s="87" t="s">
        <v>150</v>
      </c>
      <c r="D19" s="87">
        <v>32</v>
      </c>
      <c r="E19" s="87">
        <v>23</v>
      </c>
      <c r="F19" s="87">
        <v>2</v>
      </c>
      <c r="G19" s="87">
        <v>21</v>
      </c>
      <c r="H19" s="87">
        <v>21</v>
      </c>
      <c r="I19" s="87">
        <v>8</v>
      </c>
      <c r="J19" s="87">
        <v>5</v>
      </c>
      <c r="K19" s="87"/>
      <c r="L19" s="87"/>
      <c r="M19" s="87">
        <v>2</v>
      </c>
      <c r="N19" s="87"/>
      <c r="O19" s="87">
        <v>1</v>
      </c>
      <c r="P19" s="347">
        <v>1</v>
      </c>
      <c r="Q19" s="87">
        <v>1</v>
      </c>
      <c r="R19" s="195">
        <v>2</v>
      </c>
      <c r="S19" s="396">
        <v>1</v>
      </c>
      <c r="T19" s="87"/>
      <c r="U19" s="87">
        <v>2</v>
      </c>
      <c r="V19" s="87">
        <v>1</v>
      </c>
      <c r="W19" s="87">
        <v>1</v>
      </c>
      <c r="X19" s="224">
        <v>4</v>
      </c>
      <c r="Y19" s="233">
        <v>2</v>
      </c>
      <c r="Z19" s="198">
        <v>1</v>
      </c>
      <c r="AA19" s="87">
        <v>11</v>
      </c>
      <c r="AB19" s="88">
        <v>21</v>
      </c>
      <c r="AC19" s="89" t="s">
        <v>147</v>
      </c>
    </row>
    <row r="20" spans="1:29" x14ac:dyDescent="0.25">
      <c r="A20" s="90">
        <v>15</v>
      </c>
      <c r="B20" s="159" t="s">
        <v>226</v>
      </c>
      <c r="C20" s="92" t="s">
        <v>151</v>
      </c>
      <c r="D20" s="92">
        <v>32</v>
      </c>
      <c r="E20" s="92">
        <v>23</v>
      </c>
      <c r="F20" s="92">
        <v>1</v>
      </c>
      <c r="G20" s="92">
        <v>22</v>
      </c>
      <c r="H20" s="87">
        <v>22</v>
      </c>
      <c r="I20" s="92">
        <v>8</v>
      </c>
      <c r="J20" s="92">
        <v>5</v>
      </c>
      <c r="K20" s="92"/>
      <c r="L20" s="92"/>
      <c r="M20" s="92">
        <v>2</v>
      </c>
      <c r="N20" s="92"/>
      <c r="O20" s="92">
        <v>1</v>
      </c>
      <c r="P20" s="348">
        <v>1</v>
      </c>
      <c r="Q20" s="92">
        <v>1</v>
      </c>
      <c r="R20" s="322">
        <v>2</v>
      </c>
      <c r="S20" s="397">
        <v>1</v>
      </c>
      <c r="T20" s="92"/>
      <c r="U20" s="92">
        <v>2</v>
      </c>
      <c r="V20" s="92">
        <v>1</v>
      </c>
      <c r="W20" s="92">
        <v>1</v>
      </c>
      <c r="X20" s="225">
        <v>4</v>
      </c>
      <c r="Y20" s="231">
        <v>2</v>
      </c>
      <c r="Z20" s="92">
        <v>1</v>
      </c>
      <c r="AA20" s="92">
        <v>10</v>
      </c>
      <c r="AB20" s="93">
        <v>22</v>
      </c>
      <c r="AC20" s="94"/>
    </row>
    <row r="21" spans="1:29" x14ac:dyDescent="0.25">
      <c r="A21" s="98"/>
      <c r="B21" s="163" t="s">
        <v>205</v>
      </c>
      <c r="C21" s="99"/>
      <c r="D21" s="100">
        <f t="shared" ref="D21:AB21" si="0">SUM(D6:D20)</f>
        <v>480</v>
      </c>
      <c r="E21" s="100">
        <f t="shared" si="0"/>
        <v>345</v>
      </c>
      <c r="F21" s="100">
        <f t="shared" si="0"/>
        <v>23</v>
      </c>
      <c r="G21" s="100">
        <f t="shared" si="0"/>
        <v>322</v>
      </c>
      <c r="H21" s="100">
        <f t="shared" si="0"/>
        <v>322</v>
      </c>
      <c r="I21" s="100">
        <f t="shared" si="0"/>
        <v>135</v>
      </c>
      <c r="J21" s="163">
        <f t="shared" si="0"/>
        <v>69</v>
      </c>
      <c r="K21" s="163">
        <f t="shared" si="0"/>
        <v>22</v>
      </c>
      <c r="L21" s="163">
        <f t="shared" si="0"/>
        <v>27</v>
      </c>
      <c r="M21" s="163">
        <f t="shared" si="0"/>
        <v>12</v>
      </c>
      <c r="N21" s="163">
        <f t="shared" si="0"/>
        <v>9</v>
      </c>
      <c r="O21" s="163">
        <f t="shared" si="0"/>
        <v>15</v>
      </c>
      <c r="P21" s="163">
        <f t="shared" si="0"/>
        <v>15</v>
      </c>
      <c r="Q21" s="163">
        <f t="shared" si="0"/>
        <v>15</v>
      </c>
      <c r="R21" s="163">
        <f t="shared" si="0"/>
        <v>30</v>
      </c>
      <c r="S21" s="163">
        <f t="shared" si="0"/>
        <v>6</v>
      </c>
      <c r="T21" s="163">
        <f t="shared" si="0"/>
        <v>18</v>
      </c>
      <c r="U21" s="163">
        <f t="shared" si="0"/>
        <v>12</v>
      </c>
      <c r="V21" s="163">
        <f t="shared" si="0"/>
        <v>6</v>
      </c>
      <c r="W21" s="163">
        <f t="shared" si="0"/>
        <v>6</v>
      </c>
      <c r="X21" s="163">
        <f t="shared" si="0"/>
        <v>48</v>
      </c>
      <c r="Y21" s="163">
        <f t="shared" si="0"/>
        <v>18</v>
      </c>
      <c r="Z21" s="163">
        <f t="shared" si="0"/>
        <v>15</v>
      </c>
      <c r="AA21" s="163">
        <f t="shared" si="0"/>
        <v>158</v>
      </c>
      <c r="AB21" s="163">
        <f t="shared" si="0"/>
        <v>322</v>
      </c>
      <c r="AC21" s="101"/>
    </row>
    <row r="22" spans="1:29" x14ac:dyDescent="0.25">
      <c r="A22" s="111"/>
      <c r="B22" s="401" t="s">
        <v>374</v>
      </c>
      <c r="C22" s="109" t="s">
        <v>221</v>
      </c>
      <c r="D22" s="187"/>
      <c r="E22" s="187"/>
      <c r="F22" s="187"/>
      <c r="G22" s="187"/>
      <c r="H22" s="187"/>
      <c r="I22" s="187"/>
      <c r="J22" s="168"/>
      <c r="K22" s="168"/>
      <c r="L22" s="168"/>
      <c r="M22" s="168"/>
      <c r="N22" s="168"/>
      <c r="O22" s="168"/>
      <c r="P22" s="168"/>
      <c r="Q22" s="168"/>
      <c r="R22" s="290">
        <v>8</v>
      </c>
      <c r="S22" s="168"/>
      <c r="T22" s="168"/>
      <c r="U22" s="168"/>
      <c r="V22" s="168"/>
      <c r="W22" s="168"/>
      <c r="X22" s="168"/>
      <c r="Y22" s="168"/>
      <c r="Z22" s="290">
        <v>1</v>
      </c>
      <c r="AA22" s="168"/>
      <c r="AB22" s="168"/>
      <c r="AC22" s="188"/>
    </row>
    <row r="23" spans="1:29" x14ac:dyDescent="0.25">
      <c r="A23" s="111">
        <v>16</v>
      </c>
      <c r="B23" s="196" t="s">
        <v>262</v>
      </c>
      <c r="C23" s="109" t="s">
        <v>221</v>
      </c>
      <c r="D23" s="187"/>
      <c r="E23" s="187"/>
      <c r="F23" s="187"/>
      <c r="G23" s="187"/>
      <c r="H23" s="187"/>
      <c r="I23" s="187"/>
      <c r="J23" s="168"/>
      <c r="K23" s="168"/>
      <c r="L23" s="168"/>
      <c r="M23" s="168"/>
      <c r="N23" s="168"/>
      <c r="O23" s="168"/>
      <c r="P23" s="168"/>
      <c r="Q23" s="168"/>
      <c r="R23" s="197">
        <v>22</v>
      </c>
      <c r="T23" s="168"/>
      <c r="U23" s="168"/>
      <c r="V23" s="168"/>
      <c r="W23" s="168"/>
      <c r="X23" s="168"/>
      <c r="Y23" s="168"/>
      <c r="Z23" s="197">
        <v>1</v>
      </c>
      <c r="AA23" s="168"/>
      <c r="AB23" s="168"/>
      <c r="AC23" s="188"/>
    </row>
    <row r="24" spans="1:29" x14ac:dyDescent="0.25">
      <c r="A24" s="102">
        <v>17</v>
      </c>
      <c r="B24" s="333" t="s">
        <v>288</v>
      </c>
      <c r="C24" s="108" t="s">
        <v>89</v>
      </c>
      <c r="D24" s="109"/>
      <c r="E24" s="109"/>
      <c r="F24" s="109"/>
      <c r="G24" s="109"/>
      <c r="H24" s="109"/>
      <c r="I24" s="110"/>
      <c r="J24" s="180"/>
      <c r="K24" s="180"/>
      <c r="L24" s="168"/>
      <c r="M24" s="109"/>
      <c r="N24" s="109"/>
      <c r="O24" s="167"/>
      <c r="P24" s="332">
        <v>6</v>
      </c>
      <c r="Q24" s="109"/>
      <c r="R24" s="109"/>
      <c r="S24" s="168"/>
      <c r="T24" s="168"/>
      <c r="U24" s="168"/>
      <c r="V24" s="168"/>
      <c r="W24" s="168"/>
      <c r="X24" s="109"/>
      <c r="Y24" s="109"/>
      <c r="Z24" s="109"/>
      <c r="AA24" s="109"/>
      <c r="AB24" s="109"/>
      <c r="AC24" s="175"/>
    </row>
    <row r="25" spans="1:29" x14ac:dyDescent="0.25">
      <c r="A25" s="102"/>
      <c r="B25" s="394" t="s">
        <v>284</v>
      </c>
      <c r="C25" s="108"/>
      <c r="D25" s="109"/>
      <c r="E25" s="109"/>
      <c r="F25" s="109"/>
      <c r="G25" s="109"/>
      <c r="H25" s="109"/>
      <c r="I25" s="110"/>
      <c r="J25" s="180"/>
      <c r="K25" s="180"/>
      <c r="L25" s="168"/>
      <c r="M25" s="109"/>
      <c r="N25" s="398">
        <v>2</v>
      </c>
      <c r="O25" s="167"/>
      <c r="P25" s="398">
        <v>9</v>
      </c>
      <c r="Q25" s="109"/>
      <c r="R25" s="109"/>
      <c r="S25" s="386">
        <v>6</v>
      </c>
      <c r="T25" s="168"/>
      <c r="U25" s="168"/>
      <c r="V25" s="168"/>
      <c r="W25" s="168"/>
      <c r="X25" s="109"/>
      <c r="Y25" s="109"/>
      <c r="Z25" s="109"/>
      <c r="AA25" s="109"/>
      <c r="AB25" s="109"/>
      <c r="AC25" s="175"/>
    </row>
    <row r="26" spans="1:29" x14ac:dyDescent="0.25">
      <c r="A26" s="102"/>
      <c r="B26" s="402" t="s">
        <v>206</v>
      </c>
      <c r="C26" s="108" t="s">
        <v>235</v>
      </c>
      <c r="D26" s="109"/>
      <c r="E26" s="109"/>
      <c r="F26" s="109"/>
      <c r="G26" s="109">
        <v>6</v>
      </c>
      <c r="H26" s="109">
        <v>6</v>
      </c>
      <c r="I26" s="110"/>
      <c r="J26" s="180"/>
      <c r="K26" s="180"/>
      <c r="L26" s="168"/>
      <c r="M26" s="109"/>
      <c r="N26" s="109"/>
      <c r="O26" s="167"/>
      <c r="P26" s="109"/>
      <c r="Q26" s="201">
        <v>6</v>
      </c>
      <c r="R26" s="109"/>
      <c r="S26" s="168"/>
      <c r="T26" s="168"/>
      <c r="U26" s="168"/>
      <c r="V26" s="168"/>
      <c r="W26" s="168"/>
      <c r="X26" s="109"/>
      <c r="Y26" s="109"/>
      <c r="Z26" s="109"/>
      <c r="AA26" s="109"/>
      <c r="AB26" s="109"/>
      <c r="AC26" s="175"/>
    </row>
    <row r="27" spans="1:29" x14ac:dyDescent="0.25">
      <c r="A27" s="114">
        <v>18</v>
      </c>
      <c r="B27" s="403" t="s">
        <v>289</v>
      </c>
      <c r="C27" s="115" t="s">
        <v>97</v>
      </c>
      <c r="D27" s="87"/>
      <c r="E27" s="87"/>
      <c r="F27" s="87"/>
      <c r="G27" s="87">
        <v>23</v>
      </c>
      <c r="H27" s="87">
        <v>23</v>
      </c>
      <c r="I27" s="116"/>
      <c r="J27" s="181"/>
      <c r="K27" s="349"/>
      <c r="L27" s="119"/>
      <c r="M27" s="87"/>
      <c r="N27" s="351">
        <v>3</v>
      </c>
      <c r="O27" s="351">
        <v>7</v>
      </c>
      <c r="P27" s="87"/>
      <c r="Q27" s="351">
        <v>1</v>
      </c>
      <c r="R27" s="87"/>
      <c r="S27" s="119"/>
      <c r="T27" s="353">
        <v>12</v>
      </c>
      <c r="U27" s="119"/>
      <c r="V27" s="119"/>
      <c r="W27" s="119"/>
      <c r="X27" s="87"/>
      <c r="Y27" s="87"/>
      <c r="Z27" s="354"/>
      <c r="AA27" s="87"/>
      <c r="AB27" s="87"/>
      <c r="AC27" s="176"/>
    </row>
    <row r="28" spans="1:29" x14ac:dyDescent="0.25">
      <c r="A28" s="120">
        <v>19</v>
      </c>
      <c r="B28" s="404" t="s">
        <v>236</v>
      </c>
      <c r="C28" s="121" t="s">
        <v>207</v>
      </c>
      <c r="D28" s="122"/>
      <c r="E28" s="122">
        <v>4</v>
      </c>
      <c r="F28" s="122"/>
      <c r="G28" s="122">
        <v>4</v>
      </c>
      <c r="H28" s="122">
        <v>4</v>
      </c>
      <c r="I28" s="123"/>
      <c r="J28" s="182"/>
      <c r="K28" s="355">
        <v>2</v>
      </c>
      <c r="L28" s="183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221">
        <v>2</v>
      </c>
      <c r="AA28" s="122"/>
      <c r="AB28" s="122"/>
      <c r="AC28" s="177"/>
    </row>
    <row r="29" spans="1:29" x14ac:dyDescent="0.25">
      <c r="A29" s="120">
        <v>20</v>
      </c>
      <c r="B29" s="222" t="s">
        <v>237</v>
      </c>
      <c r="C29" s="121" t="s">
        <v>155</v>
      </c>
      <c r="D29" s="122"/>
      <c r="E29" s="122">
        <v>2</v>
      </c>
      <c r="F29" s="122"/>
      <c r="G29" s="122">
        <v>2</v>
      </c>
      <c r="H29" s="122">
        <v>2</v>
      </c>
      <c r="I29" s="123"/>
      <c r="J29" s="182"/>
      <c r="K29" s="182"/>
      <c r="L29" s="183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222">
        <v>2</v>
      </c>
      <c r="Y29" s="122"/>
      <c r="Z29" s="122"/>
      <c r="AA29" s="122"/>
      <c r="AB29" s="122"/>
      <c r="AC29" s="177"/>
    </row>
    <row r="30" spans="1:29" x14ac:dyDescent="0.25">
      <c r="A30" s="430" t="s">
        <v>208</v>
      </c>
      <c r="B30" s="431"/>
      <c r="C30" s="128"/>
      <c r="D30" s="99"/>
      <c r="E30" s="98">
        <f t="shared" ref="E30:AC30" si="1">SUM(E24:E29)</f>
        <v>6</v>
      </c>
      <c r="F30" s="98">
        <f t="shared" si="1"/>
        <v>0</v>
      </c>
      <c r="G30" s="98">
        <f t="shared" si="1"/>
        <v>35</v>
      </c>
      <c r="H30" s="98">
        <f t="shared" si="1"/>
        <v>35</v>
      </c>
      <c r="I30" s="98">
        <f t="shared" si="1"/>
        <v>0</v>
      </c>
      <c r="J30" s="163">
        <f t="shared" si="1"/>
        <v>0</v>
      </c>
      <c r="K30" s="163">
        <f t="shared" si="1"/>
        <v>2</v>
      </c>
      <c r="L30" s="163">
        <f t="shared" si="1"/>
        <v>0</v>
      </c>
      <c r="M30" s="163">
        <f t="shared" si="1"/>
        <v>0</v>
      </c>
      <c r="N30" s="163">
        <f t="shared" si="1"/>
        <v>5</v>
      </c>
      <c r="O30" s="163">
        <f t="shared" si="1"/>
        <v>7</v>
      </c>
      <c r="P30" s="163">
        <f t="shared" si="1"/>
        <v>15</v>
      </c>
      <c r="Q30" s="163">
        <f t="shared" si="1"/>
        <v>7</v>
      </c>
      <c r="R30" s="163">
        <f t="shared" si="1"/>
        <v>0</v>
      </c>
      <c r="S30" s="163">
        <f t="shared" si="1"/>
        <v>6</v>
      </c>
      <c r="T30" s="163">
        <f t="shared" si="1"/>
        <v>12</v>
      </c>
      <c r="U30" s="163">
        <f t="shared" si="1"/>
        <v>0</v>
      </c>
      <c r="V30" s="163">
        <f t="shared" si="1"/>
        <v>0</v>
      </c>
      <c r="W30" s="163">
        <f t="shared" si="1"/>
        <v>0</v>
      </c>
      <c r="X30" s="163">
        <f t="shared" si="1"/>
        <v>2</v>
      </c>
      <c r="Y30" s="163">
        <f t="shared" si="1"/>
        <v>0</v>
      </c>
      <c r="Z30" s="163">
        <f t="shared" si="1"/>
        <v>2</v>
      </c>
      <c r="AA30" s="163">
        <f t="shared" si="1"/>
        <v>0</v>
      </c>
      <c r="AB30" s="163">
        <f t="shared" si="1"/>
        <v>0</v>
      </c>
      <c r="AC30" s="98">
        <f t="shared" si="1"/>
        <v>0</v>
      </c>
    </row>
    <row r="31" spans="1:29" x14ac:dyDescent="0.25">
      <c r="A31" s="129">
        <v>21</v>
      </c>
      <c r="B31" s="316" t="s">
        <v>234</v>
      </c>
      <c r="C31" s="103" t="s">
        <v>209</v>
      </c>
      <c r="D31" s="81"/>
      <c r="E31" s="81">
        <v>23</v>
      </c>
      <c r="F31" s="81">
        <v>4</v>
      </c>
      <c r="G31" s="81">
        <v>19</v>
      </c>
      <c r="H31" s="81">
        <v>19</v>
      </c>
      <c r="I31" s="104"/>
      <c r="J31" s="179"/>
      <c r="K31" s="179"/>
      <c r="L31" s="170"/>
      <c r="M31" s="170"/>
      <c r="N31" s="291">
        <v>1</v>
      </c>
      <c r="O31" s="81"/>
      <c r="P31" s="171"/>
      <c r="Q31" s="171"/>
      <c r="R31" s="81"/>
      <c r="S31" s="81"/>
      <c r="T31" s="170"/>
      <c r="U31" s="170"/>
      <c r="V31" s="170"/>
      <c r="W31" s="170"/>
      <c r="X31" s="223">
        <v>18</v>
      </c>
      <c r="Y31" s="81"/>
      <c r="Z31" s="81"/>
      <c r="AA31" s="81"/>
      <c r="AB31" s="81"/>
      <c r="AC31" s="174" t="s">
        <v>153</v>
      </c>
    </row>
    <row r="32" spans="1:29" x14ac:dyDescent="0.25">
      <c r="A32" s="130">
        <v>22</v>
      </c>
      <c r="B32" s="226" t="s">
        <v>188</v>
      </c>
      <c r="C32" s="115" t="s">
        <v>209</v>
      </c>
      <c r="D32" s="87"/>
      <c r="E32" s="87">
        <v>23</v>
      </c>
      <c r="F32" s="87"/>
      <c r="G32" s="87">
        <v>23</v>
      </c>
      <c r="H32" s="87">
        <v>23</v>
      </c>
      <c r="I32" s="116"/>
      <c r="J32" s="181"/>
      <c r="K32" s="181"/>
      <c r="L32" s="119"/>
      <c r="M32" s="119"/>
      <c r="N32" s="292">
        <v>1</v>
      </c>
      <c r="O32" s="87"/>
      <c r="P32" s="87"/>
      <c r="Q32" s="172"/>
      <c r="R32" s="172"/>
      <c r="S32" s="87"/>
      <c r="T32" s="87"/>
      <c r="U32" s="87"/>
      <c r="V32" s="87"/>
      <c r="W32" s="87"/>
      <c r="X32" s="228">
        <v>22</v>
      </c>
      <c r="Y32" s="87"/>
      <c r="Z32" s="87"/>
      <c r="AA32" s="87"/>
      <c r="AB32" s="87"/>
      <c r="AC32" s="178"/>
    </row>
    <row r="33" spans="1:29" x14ac:dyDescent="0.25">
      <c r="A33" s="132">
        <v>23</v>
      </c>
      <c r="B33" s="323" t="s">
        <v>212</v>
      </c>
      <c r="C33" s="121" t="s">
        <v>209</v>
      </c>
      <c r="D33" s="133"/>
      <c r="E33" s="133"/>
      <c r="F33" s="133"/>
      <c r="G33" s="133">
        <v>6</v>
      </c>
      <c r="H33" s="122">
        <v>6</v>
      </c>
      <c r="I33" s="134"/>
      <c r="J33" s="182"/>
      <c r="K33" s="182"/>
      <c r="L33" s="185"/>
      <c r="M33" s="122"/>
      <c r="N33" s="122"/>
      <c r="O33" s="122"/>
      <c r="P33" s="122"/>
      <c r="Q33" s="136"/>
      <c r="R33" s="136"/>
      <c r="S33" s="136"/>
      <c r="T33" s="136"/>
      <c r="U33" s="122"/>
      <c r="V33" s="122"/>
      <c r="W33" s="122"/>
      <c r="X33" s="248">
        <v>6</v>
      </c>
      <c r="Y33" s="122"/>
      <c r="Z33" s="122"/>
      <c r="AA33" s="136"/>
      <c r="AB33" s="122"/>
      <c r="AC33" s="177"/>
    </row>
    <row r="34" spans="1:29" x14ac:dyDescent="0.25">
      <c r="A34" s="138">
        <v>24</v>
      </c>
      <c r="B34" s="230" t="s">
        <v>239</v>
      </c>
      <c r="C34" s="139" t="s">
        <v>219</v>
      </c>
      <c r="D34" s="90"/>
      <c r="E34" s="90">
        <v>23</v>
      </c>
      <c r="F34" s="90">
        <v>1</v>
      </c>
      <c r="G34" s="90">
        <v>22</v>
      </c>
      <c r="H34" s="92">
        <v>18</v>
      </c>
      <c r="I34" s="140"/>
      <c r="J34" s="184"/>
      <c r="K34" s="184"/>
      <c r="L34" s="186"/>
      <c r="M34" s="92"/>
      <c r="N34" s="92"/>
      <c r="O34" s="92"/>
      <c r="P34" s="92"/>
      <c r="Q34" s="142"/>
      <c r="R34" s="142"/>
      <c r="S34" s="142"/>
      <c r="T34" s="142"/>
      <c r="U34" s="92"/>
      <c r="V34" s="92"/>
      <c r="W34" s="92"/>
      <c r="X34" s="142"/>
      <c r="Y34" s="231">
        <v>18</v>
      </c>
      <c r="Z34" s="231">
        <v>2</v>
      </c>
      <c r="AA34" s="142"/>
      <c r="AB34" s="92"/>
      <c r="AC34" s="177" t="s">
        <v>223</v>
      </c>
    </row>
    <row r="35" spans="1:29" x14ac:dyDescent="0.25">
      <c r="A35" s="434" t="s">
        <v>208</v>
      </c>
      <c r="B35" s="435"/>
      <c r="C35" s="144"/>
      <c r="D35" s="145"/>
      <c r="E35" s="146">
        <f>SUM(E31:E34)</f>
        <v>69</v>
      </c>
      <c r="F35" s="146">
        <f t="shared" ref="F35:AB35" si="2">SUM(F31:F34)</f>
        <v>5</v>
      </c>
      <c r="G35" s="146">
        <f t="shared" si="2"/>
        <v>70</v>
      </c>
      <c r="H35" s="146">
        <f t="shared" si="2"/>
        <v>66</v>
      </c>
      <c r="I35" s="146">
        <f t="shared" si="2"/>
        <v>0</v>
      </c>
      <c r="J35" s="151">
        <f t="shared" si="2"/>
        <v>0</v>
      </c>
      <c r="K35" s="151">
        <f t="shared" si="2"/>
        <v>0</v>
      </c>
      <c r="L35" s="151">
        <f t="shared" si="2"/>
        <v>0</v>
      </c>
      <c r="M35" s="151">
        <f t="shared" si="2"/>
        <v>0</v>
      </c>
      <c r="N35" s="151">
        <f t="shared" si="2"/>
        <v>2</v>
      </c>
      <c r="O35" s="151">
        <f t="shared" si="2"/>
        <v>0</v>
      </c>
      <c r="P35" s="151">
        <f t="shared" si="2"/>
        <v>0</v>
      </c>
      <c r="Q35" s="151">
        <f t="shared" si="2"/>
        <v>0</v>
      </c>
      <c r="R35" s="151">
        <f t="shared" si="2"/>
        <v>0</v>
      </c>
      <c r="S35" s="151">
        <f t="shared" si="2"/>
        <v>0</v>
      </c>
      <c r="T35" s="151">
        <f t="shared" si="2"/>
        <v>0</v>
      </c>
      <c r="U35" s="151">
        <f t="shared" si="2"/>
        <v>0</v>
      </c>
      <c r="V35" s="151">
        <f t="shared" si="2"/>
        <v>0</v>
      </c>
      <c r="W35" s="151">
        <f t="shared" si="2"/>
        <v>0</v>
      </c>
      <c r="X35" s="151">
        <f t="shared" si="2"/>
        <v>46</v>
      </c>
      <c r="Y35" s="151">
        <f t="shared" si="2"/>
        <v>18</v>
      </c>
      <c r="Z35" s="151">
        <f t="shared" si="2"/>
        <v>2</v>
      </c>
      <c r="AA35" s="151">
        <f t="shared" si="2"/>
        <v>0</v>
      </c>
      <c r="AB35" s="151">
        <f t="shared" si="2"/>
        <v>0</v>
      </c>
      <c r="AC35" s="147"/>
    </row>
    <row r="36" spans="1:29" x14ac:dyDescent="0.25">
      <c r="A36" s="148"/>
      <c r="B36" s="149" t="s">
        <v>213</v>
      </c>
      <c r="C36" s="144"/>
      <c r="D36" s="150">
        <f>SUM(D21,D35)</f>
        <v>480</v>
      </c>
      <c r="E36" s="151">
        <f t="shared" ref="E36:AB36" si="3">SUM(E21,E30,E35)</f>
        <v>420</v>
      </c>
      <c r="F36" s="151">
        <f t="shared" si="3"/>
        <v>28</v>
      </c>
      <c r="G36" s="151">
        <f t="shared" si="3"/>
        <v>427</v>
      </c>
      <c r="H36" s="151">
        <f t="shared" si="3"/>
        <v>423</v>
      </c>
      <c r="I36" s="151">
        <f t="shared" si="3"/>
        <v>135</v>
      </c>
      <c r="J36" s="151">
        <f t="shared" si="3"/>
        <v>69</v>
      </c>
      <c r="K36" s="151">
        <f t="shared" si="3"/>
        <v>24</v>
      </c>
      <c r="L36" s="151">
        <f t="shared" si="3"/>
        <v>27</v>
      </c>
      <c r="M36" s="151">
        <f t="shared" si="3"/>
        <v>12</v>
      </c>
      <c r="N36" s="151">
        <f t="shared" si="3"/>
        <v>16</v>
      </c>
      <c r="O36" s="151">
        <f t="shared" si="3"/>
        <v>22</v>
      </c>
      <c r="P36" s="151">
        <f t="shared" si="3"/>
        <v>30</v>
      </c>
      <c r="Q36" s="151">
        <f t="shared" si="3"/>
        <v>22</v>
      </c>
      <c r="R36" s="151">
        <f t="shared" si="3"/>
        <v>30</v>
      </c>
      <c r="S36" s="151">
        <f t="shared" si="3"/>
        <v>12</v>
      </c>
      <c r="T36" s="151">
        <f t="shared" si="3"/>
        <v>30</v>
      </c>
      <c r="U36" s="151">
        <f t="shared" si="3"/>
        <v>12</v>
      </c>
      <c r="V36" s="151">
        <f t="shared" si="3"/>
        <v>6</v>
      </c>
      <c r="W36" s="151">
        <f t="shared" si="3"/>
        <v>6</v>
      </c>
      <c r="X36" s="151">
        <f t="shared" si="3"/>
        <v>96</v>
      </c>
      <c r="Y36" s="151">
        <f t="shared" si="3"/>
        <v>36</v>
      </c>
      <c r="Z36" s="151">
        <f t="shared" si="3"/>
        <v>19</v>
      </c>
      <c r="AA36" s="151">
        <f t="shared" si="3"/>
        <v>158</v>
      </c>
      <c r="AB36" s="151">
        <f t="shared" si="3"/>
        <v>322</v>
      </c>
      <c r="AC36" s="147"/>
    </row>
    <row r="37" spans="1:29" x14ac:dyDescent="0.25">
      <c r="A37" s="70"/>
      <c r="B37" s="152" t="s">
        <v>240</v>
      </c>
      <c r="C37" s="71"/>
      <c r="D37" s="71"/>
      <c r="E37" s="71"/>
      <c r="F37" s="71"/>
      <c r="G37" s="71"/>
      <c r="H37" s="71"/>
      <c r="I37" s="71"/>
      <c r="J37" s="70"/>
      <c r="K37" s="70"/>
      <c r="L37" s="70"/>
      <c r="M37" s="70"/>
      <c r="N37" s="70"/>
      <c r="O37" s="70"/>
      <c r="P37" s="153"/>
      <c r="Q37" s="154"/>
      <c r="R37" s="432" t="s">
        <v>378</v>
      </c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70"/>
    </row>
    <row r="38" spans="1:29" x14ac:dyDescent="0.25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6"/>
      <c r="L38" s="156"/>
      <c r="M38" s="155"/>
      <c r="N38" s="155"/>
      <c r="O38" s="156" t="s">
        <v>214</v>
      </c>
      <c r="P38" s="157"/>
      <c r="Q38" s="158"/>
      <c r="R38" s="433" t="s">
        <v>215</v>
      </c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70"/>
    </row>
  </sheetData>
  <mergeCells count="18">
    <mergeCell ref="I4:AB4"/>
    <mergeCell ref="AC4:AC5"/>
    <mergeCell ref="A30:B30"/>
    <mergeCell ref="R37:AB37"/>
    <mergeCell ref="R38:AB38"/>
    <mergeCell ref="A35:B35"/>
    <mergeCell ref="A1:E1"/>
    <mergeCell ref="A2:E2"/>
    <mergeCell ref="J2:AC2"/>
    <mergeCell ref="J3:R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Normal="100" workbookViewId="0">
      <selection activeCell="D8" sqref="D8"/>
    </sheetView>
  </sheetViews>
  <sheetFormatPr defaultRowHeight="15.75" x14ac:dyDescent="0.25"/>
  <cols>
    <col min="1" max="1" width="4.375" customWidth="1"/>
    <col min="2" max="2" width="4.75" customWidth="1"/>
    <col min="3" max="3" width="4.5" customWidth="1"/>
    <col min="4" max="20" width="7" customWidth="1"/>
  </cols>
  <sheetData>
    <row r="1" spans="1:20" x14ac:dyDescent="0.25">
      <c r="A1" s="407" t="s">
        <v>242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0" x14ac:dyDescent="0.25">
      <c r="A2" s="453" t="s">
        <v>375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</row>
    <row r="3" spans="1:20" x14ac:dyDescent="0.25">
      <c r="A3" s="383" t="s">
        <v>243</v>
      </c>
      <c r="B3" s="383" t="s">
        <v>244</v>
      </c>
      <c r="C3" s="383" t="s">
        <v>245</v>
      </c>
      <c r="D3" s="384" t="s">
        <v>53</v>
      </c>
      <c r="E3" s="384" t="s">
        <v>55</v>
      </c>
      <c r="F3" s="384" t="s">
        <v>58</v>
      </c>
      <c r="G3" s="384" t="s">
        <v>61</v>
      </c>
      <c r="H3" s="384" t="s">
        <v>63</v>
      </c>
      <c r="I3" s="384" t="s">
        <v>64</v>
      </c>
      <c r="J3" s="384" t="s">
        <v>65</v>
      </c>
      <c r="K3" s="384" t="s">
        <v>66</v>
      </c>
      <c r="L3" s="384" t="s">
        <v>67</v>
      </c>
      <c r="M3" s="384" t="s">
        <v>72</v>
      </c>
      <c r="N3" s="384" t="s">
        <v>75</v>
      </c>
      <c r="O3" s="384" t="s">
        <v>78</v>
      </c>
      <c r="P3" s="384" t="s">
        <v>79</v>
      </c>
      <c r="Q3" s="384" t="s">
        <v>81</v>
      </c>
      <c r="R3" s="384" t="s">
        <v>84</v>
      </c>
      <c r="S3" s="384" t="s">
        <v>86</v>
      </c>
      <c r="T3" s="383" t="s">
        <v>105</v>
      </c>
    </row>
    <row r="4" spans="1:20" x14ac:dyDescent="0.25">
      <c r="A4" s="450">
        <v>2</v>
      </c>
      <c r="B4" s="450" t="s">
        <v>246</v>
      </c>
      <c r="C4" s="4">
        <v>1</v>
      </c>
      <c r="D4" s="4" t="s">
        <v>24</v>
      </c>
      <c r="E4" s="4" t="s">
        <v>24</v>
      </c>
      <c r="F4" s="4" t="s">
        <v>24</v>
      </c>
      <c r="G4" s="4" t="s">
        <v>24</v>
      </c>
      <c r="H4" s="4" t="s">
        <v>24</v>
      </c>
      <c r="I4" s="4" t="s">
        <v>24</v>
      </c>
      <c r="J4" s="4" t="s">
        <v>24</v>
      </c>
      <c r="K4" s="4" t="s">
        <v>24</v>
      </c>
      <c r="L4" s="4" t="s">
        <v>24</v>
      </c>
      <c r="M4" s="4" t="s">
        <v>181</v>
      </c>
      <c r="N4" s="4" t="s">
        <v>181</v>
      </c>
      <c r="O4" s="4" t="s">
        <v>181</v>
      </c>
      <c r="P4" s="4" t="s">
        <v>181</v>
      </c>
      <c r="Q4" s="4" t="s">
        <v>181</v>
      </c>
      <c r="R4" s="4" t="s">
        <v>181</v>
      </c>
      <c r="S4" s="4" t="s">
        <v>181</v>
      </c>
      <c r="T4" s="4" t="s">
        <v>181</v>
      </c>
    </row>
    <row r="5" spans="1:20" x14ac:dyDescent="0.25">
      <c r="A5" s="451"/>
      <c r="B5" s="451"/>
      <c r="C5" s="5">
        <v>2</v>
      </c>
      <c r="D5" s="5" t="s">
        <v>247</v>
      </c>
      <c r="E5" s="5" t="s">
        <v>247</v>
      </c>
      <c r="F5" s="5" t="s">
        <v>247</v>
      </c>
      <c r="G5" s="5" t="s">
        <v>15</v>
      </c>
      <c r="H5" s="5" t="s">
        <v>15</v>
      </c>
      <c r="I5" s="5" t="s">
        <v>15</v>
      </c>
      <c r="J5" s="5" t="s">
        <v>15</v>
      </c>
      <c r="K5" s="5" t="s">
        <v>15</v>
      </c>
      <c r="L5" s="5" t="s">
        <v>15</v>
      </c>
      <c r="M5" s="5" t="s">
        <v>15</v>
      </c>
      <c r="N5" s="5" t="s">
        <v>15</v>
      </c>
      <c r="O5" s="5" t="s">
        <v>15</v>
      </c>
      <c r="P5" s="5" t="s">
        <v>15</v>
      </c>
      <c r="Q5" s="5" t="s">
        <v>15</v>
      </c>
      <c r="R5" s="5" t="s">
        <v>15</v>
      </c>
      <c r="S5" s="5" t="s">
        <v>15</v>
      </c>
      <c r="T5" s="5" t="s">
        <v>15</v>
      </c>
    </row>
    <row r="6" spans="1:20" x14ac:dyDescent="0.25">
      <c r="A6" s="451"/>
      <c r="B6" s="451"/>
      <c r="C6" s="5">
        <v>3</v>
      </c>
      <c r="D6" s="5" t="s">
        <v>179</v>
      </c>
      <c r="E6" s="5" t="s">
        <v>179</v>
      </c>
      <c r="F6" s="312" t="s">
        <v>179</v>
      </c>
      <c r="G6" s="5" t="s">
        <v>179</v>
      </c>
      <c r="H6" s="312" t="s">
        <v>179</v>
      </c>
      <c r="I6" s="5" t="s">
        <v>179</v>
      </c>
      <c r="J6" s="5" t="s">
        <v>179</v>
      </c>
      <c r="K6" s="5" t="s">
        <v>179</v>
      </c>
      <c r="L6" s="5" t="s">
        <v>179</v>
      </c>
      <c r="M6" s="5" t="s">
        <v>179</v>
      </c>
      <c r="N6" s="5" t="s">
        <v>179</v>
      </c>
      <c r="O6" s="5" t="s">
        <v>179</v>
      </c>
      <c r="P6" s="5" t="s">
        <v>179</v>
      </c>
      <c r="Q6" s="5" t="s">
        <v>179</v>
      </c>
      <c r="R6" s="5" t="s">
        <v>179</v>
      </c>
      <c r="S6" s="5" t="s">
        <v>179</v>
      </c>
      <c r="T6" s="5" t="s">
        <v>179</v>
      </c>
    </row>
    <row r="7" spans="1:20" x14ac:dyDescent="0.25">
      <c r="A7" s="451"/>
      <c r="B7" s="454"/>
      <c r="C7" s="10">
        <v>4</v>
      </c>
      <c r="D7" s="10" t="s">
        <v>179</v>
      </c>
      <c r="E7" s="10" t="s">
        <v>179</v>
      </c>
      <c r="F7" s="313" t="s">
        <v>179</v>
      </c>
      <c r="G7" s="10" t="s">
        <v>179</v>
      </c>
      <c r="H7" s="313" t="s">
        <v>179</v>
      </c>
      <c r="I7" s="10" t="s">
        <v>179</v>
      </c>
      <c r="J7" s="10" t="s">
        <v>179</v>
      </c>
      <c r="K7" s="10" t="s">
        <v>179</v>
      </c>
      <c r="L7" s="10" t="s">
        <v>179</v>
      </c>
      <c r="M7" s="10" t="s">
        <v>179</v>
      </c>
      <c r="N7" s="10" t="s">
        <v>179</v>
      </c>
      <c r="O7" s="10" t="s">
        <v>179</v>
      </c>
      <c r="P7" s="10" t="s">
        <v>179</v>
      </c>
      <c r="Q7" s="10" t="s">
        <v>179</v>
      </c>
      <c r="R7" s="10" t="s">
        <v>179</v>
      </c>
      <c r="S7" s="10" t="s">
        <v>179</v>
      </c>
      <c r="T7" s="10" t="s">
        <v>179</v>
      </c>
    </row>
    <row r="8" spans="1:20" x14ac:dyDescent="0.25">
      <c r="A8" s="451"/>
      <c r="B8" s="450" t="s">
        <v>248</v>
      </c>
      <c r="C8" s="4">
        <v>1</v>
      </c>
      <c r="D8" s="334" t="s">
        <v>89</v>
      </c>
      <c r="E8" s="303" t="s">
        <v>87</v>
      </c>
      <c r="F8" s="257" t="s">
        <v>179</v>
      </c>
      <c r="G8" s="260" t="s">
        <v>16</v>
      </c>
      <c r="H8" s="257" t="s">
        <v>179</v>
      </c>
      <c r="I8" s="257" t="s">
        <v>179</v>
      </c>
      <c r="J8" s="259" t="s">
        <v>27</v>
      </c>
      <c r="K8" s="257" t="s">
        <v>24</v>
      </c>
      <c r="L8" s="257" t="s">
        <v>24</v>
      </c>
      <c r="M8" s="297" t="s">
        <v>29</v>
      </c>
      <c r="N8" s="257" t="s">
        <v>252</v>
      </c>
      <c r="O8" s="257" t="s">
        <v>252</v>
      </c>
      <c r="P8" s="271" t="s">
        <v>91</v>
      </c>
      <c r="Q8" s="257" t="s">
        <v>252</v>
      </c>
      <c r="R8" s="257" t="s">
        <v>252</v>
      </c>
      <c r="S8" s="258" t="s">
        <v>27</v>
      </c>
      <c r="T8" s="4" t="s">
        <v>252</v>
      </c>
    </row>
    <row r="9" spans="1:20" x14ac:dyDescent="0.25">
      <c r="A9" s="451"/>
      <c r="B9" s="451"/>
      <c r="C9" s="5">
        <v>2</v>
      </c>
      <c r="D9" s="265" t="s">
        <v>91</v>
      </c>
      <c r="E9" s="261" t="s">
        <v>16</v>
      </c>
      <c r="F9" s="262" t="s">
        <v>179</v>
      </c>
      <c r="G9" s="336" t="s">
        <v>89</v>
      </c>
      <c r="H9" s="262" t="s">
        <v>182</v>
      </c>
      <c r="I9" s="262" t="s">
        <v>24</v>
      </c>
      <c r="J9" s="263" t="s">
        <v>27</v>
      </c>
      <c r="K9" s="262" t="s">
        <v>16</v>
      </c>
      <c r="L9" s="262" t="s">
        <v>16</v>
      </c>
      <c r="M9" s="298" t="s">
        <v>29</v>
      </c>
      <c r="N9" s="262" t="s">
        <v>183</v>
      </c>
      <c r="O9" s="262" t="s">
        <v>183</v>
      </c>
      <c r="P9" s="262" t="s">
        <v>252</v>
      </c>
      <c r="Q9" s="262" t="s">
        <v>183</v>
      </c>
      <c r="R9" s="306" t="s">
        <v>87</v>
      </c>
      <c r="S9" s="264" t="s">
        <v>27</v>
      </c>
      <c r="T9" s="5" t="s">
        <v>183</v>
      </c>
    </row>
    <row r="10" spans="1:20" x14ac:dyDescent="0.25">
      <c r="A10" s="452"/>
      <c r="B10" s="452"/>
      <c r="C10" s="6">
        <v>3</v>
      </c>
      <c r="D10" s="267" t="s">
        <v>16</v>
      </c>
      <c r="E10" s="272" t="s">
        <v>27</v>
      </c>
      <c r="F10" s="268" t="s">
        <v>249</v>
      </c>
      <c r="G10" s="270" t="s">
        <v>91</v>
      </c>
      <c r="H10" s="268" t="s">
        <v>249</v>
      </c>
      <c r="I10" s="268" t="s">
        <v>249</v>
      </c>
      <c r="J10" s="296" t="s">
        <v>29</v>
      </c>
      <c r="K10" s="268" t="s">
        <v>182</v>
      </c>
      <c r="L10" s="315" t="s">
        <v>99</v>
      </c>
      <c r="M10" s="335" t="s">
        <v>89</v>
      </c>
      <c r="N10" s="268" t="s">
        <v>250</v>
      </c>
      <c r="O10" s="268" t="s">
        <v>250</v>
      </c>
      <c r="P10" s="268" t="s">
        <v>254</v>
      </c>
      <c r="Q10" s="268" t="s">
        <v>250</v>
      </c>
      <c r="R10" s="269" t="s">
        <v>251</v>
      </c>
      <c r="S10" s="307" t="s">
        <v>87</v>
      </c>
      <c r="T10" s="6" t="s">
        <v>250</v>
      </c>
    </row>
    <row r="11" spans="1:20" x14ac:dyDescent="0.25">
      <c r="A11" s="450">
        <v>3</v>
      </c>
      <c r="B11" s="450" t="s">
        <v>246</v>
      </c>
      <c r="C11" s="4">
        <v>1</v>
      </c>
      <c r="D11" s="303" t="s">
        <v>87</v>
      </c>
      <c r="E11" s="257" t="s">
        <v>179</v>
      </c>
      <c r="F11" s="334" t="s">
        <v>89</v>
      </c>
      <c r="G11" s="257" t="s">
        <v>15</v>
      </c>
      <c r="H11" s="257" t="s">
        <v>15</v>
      </c>
      <c r="I11" s="260" t="s">
        <v>16</v>
      </c>
      <c r="J11" s="257" t="s">
        <v>15</v>
      </c>
      <c r="K11" s="297" t="s">
        <v>46</v>
      </c>
      <c r="L11" s="259" t="s">
        <v>27</v>
      </c>
      <c r="M11" s="257" t="s">
        <v>15</v>
      </c>
      <c r="N11" s="293" t="s">
        <v>27</v>
      </c>
      <c r="O11" s="271" t="s">
        <v>91</v>
      </c>
      <c r="P11" s="305" t="s">
        <v>87</v>
      </c>
      <c r="Q11" s="257" t="s">
        <v>15</v>
      </c>
      <c r="R11" s="258" t="s">
        <v>27</v>
      </c>
      <c r="S11" s="257" t="s">
        <v>15</v>
      </c>
      <c r="T11" s="257" t="s">
        <v>15</v>
      </c>
    </row>
    <row r="12" spans="1:20" x14ac:dyDescent="0.25">
      <c r="A12" s="451"/>
      <c r="B12" s="451"/>
      <c r="C12" s="5">
        <v>2</v>
      </c>
      <c r="D12" s="262" t="s">
        <v>179</v>
      </c>
      <c r="E12" s="262" t="s">
        <v>179</v>
      </c>
      <c r="F12" s="261" t="s">
        <v>16</v>
      </c>
      <c r="G12" s="262" t="s">
        <v>179</v>
      </c>
      <c r="H12" s="262" t="s">
        <v>179</v>
      </c>
      <c r="I12" s="265" t="s">
        <v>91</v>
      </c>
      <c r="J12" s="262" t="s">
        <v>179</v>
      </c>
      <c r="K12" s="298" t="s">
        <v>29</v>
      </c>
      <c r="L12" s="263" t="s">
        <v>27</v>
      </c>
      <c r="M12" s="262" t="s">
        <v>179</v>
      </c>
      <c r="N12" s="294" t="s">
        <v>27</v>
      </c>
      <c r="O12" s="308" t="s">
        <v>87</v>
      </c>
      <c r="P12" s="262" t="s">
        <v>15</v>
      </c>
      <c r="Q12" s="336" t="s">
        <v>89</v>
      </c>
      <c r="R12" s="264" t="s">
        <v>27</v>
      </c>
      <c r="S12" s="262" t="s">
        <v>179</v>
      </c>
      <c r="T12" s="262" t="s">
        <v>179</v>
      </c>
    </row>
    <row r="13" spans="1:20" x14ac:dyDescent="0.25">
      <c r="A13" s="451"/>
      <c r="B13" s="451"/>
      <c r="C13" s="5">
        <v>3</v>
      </c>
      <c r="D13" s="262" t="s">
        <v>179</v>
      </c>
      <c r="E13" s="262" t="s">
        <v>249</v>
      </c>
      <c r="F13" s="261" t="s">
        <v>287</v>
      </c>
      <c r="G13" s="262" t="s">
        <v>179</v>
      </c>
      <c r="H13" s="262" t="s">
        <v>179</v>
      </c>
      <c r="I13" s="306" t="s">
        <v>87</v>
      </c>
      <c r="J13" s="336" t="s">
        <v>89</v>
      </c>
      <c r="K13" s="263" t="s">
        <v>27</v>
      </c>
      <c r="L13" s="262" t="s">
        <v>15</v>
      </c>
      <c r="M13" s="262" t="s">
        <v>252</v>
      </c>
      <c r="N13" s="262" t="s">
        <v>15</v>
      </c>
      <c r="O13" s="294" t="s">
        <v>27</v>
      </c>
      <c r="P13" s="262" t="s">
        <v>179</v>
      </c>
      <c r="Q13" s="262" t="s">
        <v>179</v>
      </c>
      <c r="R13" s="265" t="s">
        <v>91</v>
      </c>
      <c r="S13" s="298" t="s">
        <v>29</v>
      </c>
      <c r="T13" s="264" t="s">
        <v>27</v>
      </c>
    </row>
    <row r="14" spans="1:20" x14ac:dyDescent="0.25">
      <c r="A14" s="451"/>
      <c r="B14" s="452"/>
      <c r="C14" s="6">
        <v>4</v>
      </c>
      <c r="D14" s="268" t="s">
        <v>249</v>
      </c>
      <c r="E14" s="270" t="s">
        <v>91</v>
      </c>
      <c r="F14" s="307" t="s">
        <v>87</v>
      </c>
      <c r="G14" s="268" t="s">
        <v>249</v>
      </c>
      <c r="H14" s="268" t="s">
        <v>24</v>
      </c>
      <c r="I14" s="267" t="s">
        <v>287</v>
      </c>
      <c r="J14" s="268" t="s">
        <v>16</v>
      </c>
      <c r="K14" s="272" t="s">
        <v>27</v>
      </c>
      <c r="L14" s="268" t="s">
        <v>183</v>
      </c>
      <c r="M14" s="268" t="s">
        <v>250</v>
      </c>
      <c r="N14" s="268" t="s">
        <v>179</v>
      </c>
      <c r="O14" s="295" t="s">
        <v>27</v>
      </c>
      <c r="P14" s="268" t="s">
        <v>250</v>
      </c>
      <c r="Q14" s="268" t="s">
        <v>254</v>
      </c>
      <c r="R14" s="335" t="s">
        <v>89</v>
      </c>
      <c r="S14" s="296" t="s">
        <v>29</v>
      </c>
      <c r="T14" s="269" t="s">
        <v>27</v>
      </c>
    </row>
    <row r="15" spans="1:20" x14ac:dyDescent="0.25">
      <c r="A15" s="451"/>
      <c r="B15" s="450" t="s">
        <v>248</v>
      </c>
      <c r="C15" s="4">
        <v>1</v>
      </c>
      <c r="D15" s="257" t="s">
        <v>179</v>
      </c>
      <c r="E15" s="257" t="s">
        <v>179</v>
      </c>
      <c r="F15" s="257" t="s">
        <v>179</v>
      </c>
      <c r="G15" s="259" t="s">
        <v>27</v>
      </c>
      <c r="H15" s="260" t="s">
        <v>16</v>
      </c>
      <c r="I15" s="257" t="s">
        <v>15</v>
      </c>
      <c r="J15" s="257" t="s">
        <v>24</v>
      </c>
      <c r="K15" s="257" t="s">
        <v>15</v>
      </c>
      <c r="L15" s="257" t="s">
        <v>179</v>
      </c>
      <c r="M15" s="388" t="s">
        <v>218</v>
      </c>
      <c r="N15" s="258" t="s">
        <v>218</v>
      </c>
      <c r="O15" s="257" t="s">
        <v>15</v>
      </c>
      <c r="P15" s="297" t="s">
        <v>29</v>
      </c>
      <c r="Q15" s="303" t="s">
        <v>87</v>
      </c>
      <c r="R15" s="257" t="s">
        <v>247</v>
      </c>
      <c r="S15" s="257" t="s">
        <v>252</v>
      </c>
      <c r="T15" s="4" t="s">
        <v>179</v>
      </c>
    </row>
    <row r="16" spans="1:20" x14ac:dyDescent="0.25">
      <c r="A16" s="451"/>
      <c r="B16" s="451"/>
      <c r="C16" s="5">
        <v>2</v>
      </c>
      <c r="D16" s="262" t="s">
        <v>182</v>
      </c>
      <c r="E16" s="262" t="s">
        <v>182</v>
      </c>
      <c r="F16" s="263" t="s">
        <v>27</v>
      </c>
      <c r="G16" s="306" t="s">
        <v>87</v>
      </c>
      <c r="H16" s="261" t="s">
        <v>287</v>
      </c>
      <c r="I16" s="262" t="s">
        <v>179</v>
      </c>
      <c r="J16" s="262" t="s">
        <v>183</v>
      </c>
      <c r="K16" s="314" t="s">
        <v>99</v>
      </c>
      <c r="L16" s="277" t="s">
        <v>16</v>
      </c>
      <c r="M16" s="387" t="s">
        <v>183</v>
      </c>
      <c r="N16" s="262" t="s">
        <v>179</v>
      </c>
      <c r="O16" s="262" t="s">
        <v>179</v>
      </c>
      <c r="P16" s="298" t="s">
        <v>29</v>
      </c>
      <c r="Q16" s="264" t="s">
        <v>27</v>
      </c>
      <c r="R16" s="385" t="s">
        <v>179</v>
      </c>
      <c r="S16" s="262" t="s">
        <v>250</v>
      </c>
      <c r="T16" s="5" t="s">
        <v>218</v>
      </c>
    </row>
    <row r="17" spans="1:20" x14ac:dyDescent="0.25">
      <c r="A17" s="452"/>
      <c r="B17" s="452"/>
      <c r="C17" s="6">
        <v>3</v>
      </c>
      <c r="D17" s="268" t="s">
        <v>24</v>
      </c>
      <c r="E17" s="268" t="s">
        <v>24</v>
      </c>
      <c r="F17" s="268" t="s">
        <v>179</v>
      </c>
      <c r="G17" s="267" t="s">
        <v>287</v>
      </c>
      <c r="H17" s="272" t="s">
        <v>27</v>
      </c>
      <c r="I17" s="262" t="s">
        <v>179</v>
      </c>
      <c r="J17" s="315" t="s">
        <v>99</v>
      </c>
      <c r="K17" s="268" t="s">
        <v>183</v>
      </c>
      <c r="L17" s="268" t="s">
        <v>249</v>
      </c>
      <c r="M17" s="303" t="s">
        <v>87</v>
      </c>
      <c r="N17" s="268" t="s">
        <v>254</v>
      </c>
      <c r="O17" s="268" t="s">
        <v>254</v>
      </c>
      <c r="P17" s="389" t="s">
        <v>218</v>
      </c>
      <c r="Q17" s="269" t="s">
        <v>27</v>
      </c>
      <c r="R17" s="268" t="s">
        <v>252</v>
      </c>
      <c r="S17" s="391" t="s">
        <v>183</v>
      </c>
      <c r="T17" s="6" t="s">
        <v>254</v>
      </c>
    </row>
    <row r="18" spans="1:20" x14ac:dyDescent="0.25">
      <c r="A18" s="450">
        <v>4</v>
      </c>
      <c r="B18" s="450" t="s">
        <v>246</v>
      </c>
      <c r="C18" s="4">
        <v>1</v>
      </c>
      <c r="D18" s="257" t="s">
        <v>247</v>
      </c>
      <c r="E18" s="257" t="s">
        <v>179</v>
      </c>
      <c r="F18" s="257" t="s">
        <v>247</v>
      </c>
      <c r="G18" s="257" t="s">
        <v>15</v>
      </c>
      <c r="H18" s="257" t="s">
        <v>15</v>
      </c>
      <c r="I18" s="257" t="s">
        <v>15</v>
      </c>
      <c r="J18" s="257" t="s">
        <v>15</v>
      </c>
      <c r="K18" s="257" t="s">
        <v>15</v>
      </c>
      <c r="L18" s="257" t="s">
        <v>15</v>
      </c>
      <c r="M18" s="293" t="s">
        <v>27</v>
      </c>
      <c r="N18" s="257" t="s">
        <v>15</v>
      </c>
      <c r="O18" s="257" t="s">
        <v>15</v>
      </c>
      <c r="P18" s="257" t="s">
        <v>15</v>
      </c>
      <c r="Q18" s="257" t="s">
        <v>15</v>
      </c>
      <c r="R18" s="257" t="s">
        <v>15</v>
      </c>
      <c r="S18" s="257" t="s">
        <v>15</v>
      </c>
      <c r="T18" s="4" t="s">
        <v>15</v>
      </c>
    </row>
    <row r="19" spans="1:20" x14ac:dyDescent="0.25">
      <c r="A19" s="451"/>
      <c r="B19" s="451"/>
      <c r="C19" s="5">
        <v>2</v>
      </c>
      <c r="D19" s="262" t="s">
        <v>179</v>
      </c>
      <c r="E19" s="262" t="s">
        <v>179</v>
      </c>
      <c r="F19" s="261" t="s">
        <v>182</v>
      </c>
      <c r="G19" s="262" t="s">
        <v>179</v>
      </c>
      <c r="H19" s="262" t="s">
        <v>179</v>
      </c>
      <c r="I19" s="262" t="s">
        <v>179</v>
      </c>
      <c r="J19" s="262" t="s">
        <v>179</v>
      </c>
      <c r="K19" s="262" t="s">
        <v>179</v>
      </c>
      <c r="L19" s="262" t="s">
        <v>179</v>
      </c>
      <c r="M19" s="294" t="s">
        <v>27</v>
      </c>
      <c r="N19" s="262" t="s">
        <v>179</v>
      </c>
      <c r="O19" s="262" t="s">
        <v>179</v>
      </c>
      <c r="P19" s="262" t="s">
        <v>179</v>
      </c>
      <c r="Q19" s="262" t="s">
        <v>179</v>
      </c>
      <c r="R19" s="262" t="s">
        <v>179</v>
      </c>
      <c r="S19" s="262" t="s">
        <v>179</v>
      </c>
      <c r="T19" s="5" t="s">
        <v>179</v>
      </c>
    </row>
    <row r="20" spans="1:20" x14ac:dyDescent="0.25">
      <c r="A20" s="451"/>
      <c r="B20" s="451"/>
      <c r="C20" s="5">
        <v>3</v>
      </c>
      <c r="D20" s="262" t="s">
        <v>179</v>
      </c>
      <c r="E20" s="261" t="s">
        <v>287</v>
      </c>
      <c r="F20" s="262" t="s">
        <v>179</v>
      </c>
      <c r="G20" s="262" t="s">
        <v>179</v>
      </c>
      <c r="H20" s="262" t="s">
        <v>179</v>
      </c>
      <c r="I20" s="262" t="s">
        <v>179</v>
      </c>
      <c r="J20" s="262" t="s">
        <v>182</v>
      </c>
      <c r="K20" s="262" t="s">
        <v>179</v>
      </c>
      <c r="L20" s="262" t="s">
        <v>179</v>
      </c>
      <c r="M20" s="262" t="s">
        <v>15</v>
      </c>
      <c r="N20" s="262" t="s">
        <v>179</v>
      </c>
      <c r="O20" s="262" t="s">
        <v>179</v>
      </c>
      <c r="P20" s="294" t="s">
        <v>27</v>
      </c>
      <c r="Q20" s="262" t="s">
        <v>179</v>
      </c>
      <c r="R20" s="262" t="s">
        <v>179</v>
      </c>
      <c r="S20" s="262" t="s">
        <v>179</v>
      </c>
      <c r="T20" s="5" t="s">
        <v>179</v>
      </c>
    </row>
    <row r="21" spans="1:20" x14ac:dyDescent="0.25">
      <c r="A21" s="451"/>
      <c r="B21" s="452"/>
      <c r="C21" s="6">
        <v>4</v>
      </c>
      <c r="D21" s="268" t="s">
        <v>249</v>
      </c>
      <c r="E21" s="268" t="s">
        <v>247</v>
      </c>
      <c r="F21" s="268" t="s">
        <v>179</v>
      </c>
      <c r="G21" s="268" t="s">
        <v>182</v>
      </c>
      <c r="H21" s="268" t="s">
        <v>249</v>
      </c>
      <c r="I21" s="268" t="s">
        <v>249</v>
      </c>
      <c r="J21" s="268" t="s">
        <v>249</v>
      </c>
      <c r="K21" s="268" t="s">
        <v>249</v>
      </c>
      <c r="L21" s="267" t="s">
        <v>182</v>
      </c>
      <c r="M21" s="268" t="s">
        <v>179</v>
      </c>
      <c r="N21" s="268" t="s">
        <v>252</v>
      </c>
      <c r="O21" s="268" t="s">
        <v>251</v>
      </c>
      <c r="P21" s="295" t="s">
        <v>27</v>
      </c>
      <c r="Q21" s="268" t="s">
        <v>218</v>
      </c>
      <c r="R21" s="268" t="s">
        <v>250</v>
      </c>
      <c r="S21" s="268" t="s">
        <v>251</v>
      </c>
      <c r="T21" s="6" t="s">
        <v>251</v>
      </c>
    </row>
    <row r="22" spans="1:20" ht="15.75" customHeight="1" x14ac:dyDescent="0.25">
      <c r="A22" s="451"/>
      <c r="B22" s="455" t="s">
        <v>253</v>
      </c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7"/>
    </row>
    <row r="23" spans="1:20" ht="15.75" customHeight="1" x14ac:dyDescent="0.25">
      <c r="A23" s="452"/>
      <c r="B23" s="458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60"/>
    </row>
    <row r="24" spans="1:20" x14ac:dyDescent="0.25">
      <c r="A24" s="450">
        <v>5</v>
      </c>
      <c r="B24" s="461" t="s">
        <v>246</v>
      </c>
      <c r="C24" s="7">
        <v>1</v>
      </c>
      <c r="D24" s="260" t="s">
        <v>287</v>
      </c>
      <c r="E24" s="257" t="s">
        <v>249</v>
      </c>
      <c r="F24" s="304" t="s">
        <v>99</v>
      </c>
      <c r="G24" s="259" t="s">
        <v>27</v>
      </c>
      <c r="H24" s="334" t="s">
        <v>89</v>
      </c>
      <c r="I24" s="257" t="s">
        <v>15</v>
      </c>
      <c r="J24" s="271" t="s">
        <v>91</v>
      </c>
      <c r="K24" s="305" t="s">
        <v>87</v>
      </c>
      <c r="L24" s="257" t="s">
        <v>15</v>
      </c>
      <c r="M24" s="257" t="s">
        <v>15</v>
      </c>
      <c r="N24" s="297" t="s">
        <v>29</v>
      </c>
      <c r="O24" s="293" t="s">
        <v>27</v>
      </c>
      <c r="P24" s="257" t="s">
        <v>15</v>
      </c>
      <c r="Q24" s="257" t="s">
        <v>15</v>
      </c>
      <c r="R24" s="257" t="s">
        <v>15</v>
      </c>
      <c r="S24" s="258" t="s">
        <v>27</v>
      </c>
      <c r="T24" s="303" t="s">
        <v>87</v>
      </c>
    </row>
    <row r="25" spans="1:20" x14ac:dyDescent="0.25">
      <c r="A25" s="451"/>
      <c r="B25" s="451"/>
      <c r="C25" s="5">
        <v>2</v>
      </c>
      <c r="D25" s="261" t="s">
        <v>16</v>
      </c>
      <c r="E25" s="336" t="s">
        <v>89</v>
      </c>
      <c r="F25" s="262" t="s">
        <v>179</v>
      </c>
      <c r="G25" s="262" t="s">
        <v>15</v>
      </c>
      <c r="H25" s="263" t="s">
        <v>27</v>
      </c>
      <c r="I25" s="309" t="s">
        <v>99</v>
      </c>
      <c r="J25" s="308" t="s">
        <v>87</v>
      </c>
      <c r="K25" s="262" t="s">
        <v>15</v>
      </c>
      <c r="L25" s="262" t="s">
        <v>179</v>
      </c>
      <c r="M25" s="306" t="s">
        <v>87</v>
      </c>
      <c r="N25" s="298" t="s">
        <v>29</v>
      </c>
      <c r="O25" s="294" t="s">
        <v>27</v>
      </c>
      <c r="P25" s="262" t="s">
        <v>179</v>
      </c>
      <c r="Q25" s="262" t="s">
        <v>179</v>
      </c>
      <c r="R25" s="262" t="s">
        <v>179</v>
      </c>
      <c r="S25" s="264" t="s">
        <v>27</v>
      </c>
      <c r="T25" s="265" t="s">
        <v>91</v>
      </c>
    </row>
    <row r="26" spans="1:20" x14ac:dyDescent="0.25">
      <c r="A26" s="451"/>
      <c r="B26" s="451"/>
      <c r="C26" s="5">
        <v>3</v>
      </c>
      <c r="D26" s="306" t="s">
        <v>87</v>
      </c>
      <c r="E26" s="262" t="s">
        <v>179</v>
      </c>
      <c r="F26" s="262" t="s">
        <v>179</v>
      </c>
      <c r="G26" s="262" t="s">
        <v>249</v>
      </c>
      <c r="H26" s="309" t="s">
        <v>99</v>
      </c>
      <c r="I26" s="262" t="s">
        <v>179</v>
      </c>
      <c r="J26" s="263" t="s">
        <v>27</v>
      </c>
      <c r="K26" s="262" t="s">
        <v>179</v>
      </c>
      <c r="L26" s="308" t="s">
        <v>87</v>
      </c>
      <c r="M26" s="262" t="s">
        <v>179</v>
      </c>
      <c r="N26" s="294" t="s">
        <v>27</v>
      </c>
      <c r="O26" s="298" t="s">
        <v>29</v>
      </c>
      <c r="P26" s="262" t="s">
        <v>179</v>
      </c>
      <c r="Q26" s="262" t="s">
        <v>252</v>
      </c>
      <c r="R26" s="262" t="s">
        <v>179</v>
      </c>
      <c r="S26" s="265" t="s">
        <v>91</v>
      </c>
      <c r="T26" s="264" t="s">
        <v>27</v>
      </c>
    </row>
    <row r="27" spans="1:20" x14ac:dyDescent="0.25">
      <c r="A27" s="451"/>
      <c r="B27" s="452"/>
      <c r="C27" s="6">
        <v>4</v>
      </c>
      <c r="D27" s="267" t="s">
        <v>99</v>
      </c>
      <c r="E27" s="268" t="s">
        <v>179</v>
      </c>
      <c r="F27" s="268" t="s">
        <v>249</v>
      </c>
      <c r="G27" s="310" t="s">
        <v>99</v>
      </c>
      <c r="H27" s="307" t="s">
        <v>87</v>
      </c>
      <c r="I27" s="268" t="s">
        <v>249</v>
      </c>
      <c r="J27" s="272" t="s">
        <v>27</v>
      </c>
      <c r="K27" s="268" t="s">
        <v>16</v>
      </c>
      <c r="L27" s="268" t="s">
        <v>249</v>
      </c>
      <c r="M27" s="270" t="s">
        <v>91</v>
      </c>
      <c r="N27" s="295" t="s">
        <v>27</v>
      </c>
      <c r="O27" s="296" t="s">
        <v>29</v>
      </c>
      <c r="P27" s="268" t="s">
        <v>251</v>
      </c>
      <c r="Q27" s="268" t="s">
        <v>251</v>
      </c>
      <c r="R27" s="268" t="s">
        <v>254</v>
      </c>
      <c r="S27" s="335" t="s">
        <v>89</v>
      </c>
      <c r="T27" s="269" t="s">
        <v>27</v>
      </c>
    </row>
    <row r="28" spans="1:20" x14ac:dyDescent="0.25">
      <c r="A28" s="451"/>
      <c r="B28" s="450" t="s">
        <v>248</v>
      </c>
      <c r="C28" s="4">
        <v>1</v>
      </c>
      <c r="D28" s="257" t="s">
        <v>179</v>
      </c>
      <c r="E28" s="259" t="s">
        <v>27</v>
      </c>
      <c r="F28" s="257" t="s">
        <v>24</v>
      </c>
      <c r="G28" s="257" t="s">
        <v>179</v>
      </c>
      <c r="H28" s="257" t="s">
        <v>15</v>
      </c>
      <c r="I28" s="260" t="s">
        <v>16</v>
      </c>
      <c r="J28" s="257" t="s">
        <v>15</v>
      </c>
      <c r="K28" s="257" t="s">
        <v>179</v>
      </c>
      <c r="L28" s="297" t="s">
        <v>29</v>
      </c>
      <c r="M28" s="257" t="s">
        <v>179</v>
      </c>
      <c r="N28" s="257" t="s">
        <v>15</v>
      </c>
      <c r="O28" s="391" t="s">
        <v>15</v>
      </c>
      <c r="P28" s="387" t="s">
        <v>183</v>
      </c>
      <c r="Q28" s="303" t="s">
        <v>87</v>
      </c>
      <c r="R28" s="257" t="s">
        <v>179</v>
      </c>
      <c r="S28" s="257" t="s">
        <v>15</v>
      </c>
      <c r="T28" s="4" t="s">
        <v>15</v>
      </c>
    </row>
    <row r="29" spans="1:20" x14ac:dyDescent="0.25">
      <c r="A29" s="451"/>
      <c r="B29" s="451"/>
      <c r="C29" s="5">
        <v>2</v>
      </c>
      <c r="D29" s="262" t="s">
        <v>179</v>
      </c>
      <c r="E29" s="306" t="s">
        <v>87</v>
      </c>
      <c r="F29" s="262" t="s">
        <v>179</v>
      </c>
      <c r="G29" s="262" t="s">
        <v>179</v>
      </c>
      <c r="H29" s="262" t="s">
        <v>179</v>
      </c>
      <c r="I29" s="261" t="s">
        <v>182</v>
      </c>
      <c r="J29" s="262" t="s">
        <v>179</v>
      </c>
      <c r="K29" s="262" t="s">
        <v>179</v>
      </c>
      <c r="L29" s="263" t="s">
        <v>27</v>
      </c>
      <c r="M29" s="262" t="s">
        <v>179</v>
      </c>
      <c r="N29" s="262" t="s">
        <v>179</v>
      </c>
      <c r="O29" s="262" t="s">
        <v>179</v>
      </c>
      <c r="P29" s="391" t="s">
        <v>179</v>
      </c>
      <c r="Q29" s="298" t="s">
        <v>29</v>
      </c>
      <c r="R29" s="387" t="s">
        <v>218</v>
      </c>
      <c r="S29" s="262" t="s">
        <v>179</v>
      </c>
      <c r="T29" s="5" t="s">
        <v>179</v>
      </c>
    </row>
    <row r="30" spans="1:20" x14ac:dyDescent="0.25">
      <c r="A30" s="452"/>
      <c r="B30" s="452"/>
      <c r="C30" s="6">
        <v>3</v>
      </c>
      <c r="D30" s="268" t="s">
        <v>249</v>
      </c>
      <c r="E30" s="267" t="s">
        <v>16</v>
      </c>
      <c r="F30" s="268" t="s">
        <v>179</v>
      </c>
      <c r="G30" s="268" t="s">
        <v>24</v>
      </c>
      <c r="H30" s="268" t="s">
        <v>179</v>
      </c>
      <c r="I30" s="307" t="s">
        <v>87</v>
      </c>
      <c r="J30" s="268" t="s">
        <v>16</v>
      </c>
      <c r="K30" s="268" t="s">
        <v>249</v>
      </c>
      <c r="L30" s="272" t="s">
        <v>27</v>
      </c>
      <c r="M30" s="268" t="s">
        <v>252</v>
      </c>
      <c r="N30" s="268" t="s">
        <v>179</v>
      </c>
      <c r="O30" s="268" t="s">
        <v>252</v>
      </c>
      <c r="P30" s="268" t="s">
        <v>252</v>
      </c>
      <c r="Q30" s="296" t="s">
        <v>29</v>
      </c>
      <c r="R30" s="389" t="s">
        <v>183</v>
      </c>
      <c r="S30" s="268" t="s">
        <v>254</v>
      </c>
      <c r="T30" s="6" t="s">
        <v>252</v>
      </c>
    </row>
    <row r="31" spans="1:20" x14ac:dyDescent="0.25">
      <c r="A31" s="450">
        <v>6</v>
      </c>
      <c r="B31" s="450" t="s">
        <v>246</v>
      </c>
      <c r="C31" s="4">
        <v>1</v>
      </c>
      <c r="D31" s="258" t="s">
        <v>27</v>
      </c>
      <c r="E31" s="257" t="s">
        <v>179</v>
      </c>
      <c r="F31" s="259" t="s">
        <v>27</v>
      </c>
      <c r="G31" s="257" t="s">
        <v>15</v>
      </c>
      <c r="H31" s="271" t="s">
        <v>91</v>
      </c>
      <c r="I31" s="257" t="s">
        <v>15</v>
      </c>
      <c r="J31" s="305" t="s">
        <v>87</v>
      </c>
      <c r="K31" s="257" t="s">
        <v>15</v>
      </c>
      <c r="L31" s="257" t="s">
        <v>15</v>
      </c>
      <c r="M31" s="391" t="s">
        <v>179</v>
      </c>
      <c r="N31" s="260" t="s">
        <v>251</v>
      </c>
      <c r="O31" s="257" t="s">
        <v>15</v>
      </c>
      <c r="P31" s="293" t="s">
        <v>27</v>
      </c>
      <c r="Q31" s="257" t="s">
        <v>15</v>
      </c>
      <c r="R31" s="297" t="s">
        <v>29</v>
      </c>
      <c r="S31" s="307" t="s">
        <v>87</v>
      </c>
      <c r="T31" s="334" t="s">
        <v>89</v>
      </c>
    </row>
    <row r="32" spans="1:20" x14ac:dyDescent="0.25">
      <c r="A32" s="451"/>
      <c r="B32" s="451"/>
      <c r="C32" s="5">
        <v>2</v>
      </c>
      <c r="D32" s="264" t="s">
        <v>27</v>
      </c>
      <c r="E32" s="263" t="s">
        <v>99</v>
      </c>
      <c r="F32" s="265" t="s">
        <v>91</v>
      </c>
      <c r="G32" s="261" t="s">
        <v>16</v>
      </c>
      <c r="H32" s="262" t="s">
        <v>15</v>
      </c>
      <c r="I32" s="262" t="s">
        <v>179</v>
      </c>
      <c r="J32" s="262" t="s">
        <v>15</v>
      </c>
      <c r="K32" s="262" t="s">
        <v>24</v>
      </c>
      <c r="L32" s="262" t="s">
        <v>179</v>
      </c>
      <c r="M32" s="262" t="s">
        <v>254</v>
      </c>
      <c r="N32" s="308" t="s">
        <v>87</v>
      </c>
      <c r="O32" s="334" t="s">
        <v>89</v>
      </c>
      <c r="P32" s="294" t="s">
        <v>27</v>
      </c>
      <c r="Q32" s="262" t="s">
        <v>179</v>
      </c>
      <c r="R32" s="298" t="s">
        <v>29</v>
      </c>
      <c r="S32" s="262" t="s">
        <v>15</v>
      </c>
      <c r="T32" s="306" t="s">
        <v>87</v>
      </c>
    </row>
    <row r="33" spans="1:20" x14ac:dyDescent="0.25">
      <c r="A33" s="451"/>
      <c r="B33" s="451"/>
      <c r="C33" s="5">
        <v>3</v>
      </c>
      <c r="D33" s="262" t="s">
        <v>179</v>
      </c>
      <c r="E33" s="262" t="s">
        <v>179</v>
      </c>
      <c r="F33" s="261" t="s">
        <v>16</v>
      </c>
      <c r="G33" s="262" t="s">
        <v>179</v>
      </c>
      <c r="H33" s="262" t="s">
        <v>249</v>
      </c>
      <c r="I33" s="262" t="s">
        <v>179</v>
      </c>
      <c r="J33" s="262" t="s">
        <v>179</v>
      </c>
      <c r="K33" s="263" t="s">
        <v>27</v>
      </c>
      <c r="L33" s="308" t="s">
        <v>87</v>
      </c>
      <c r="M33" s="294" t="s">
        <v>27</v>
      </c>
      <c r="N33" s="265" t="s">
        <v>91</v>
      </c>
      <c r="O33" s="262" t="s">
        <v>179</v>
      </c>
      <c r="P33" s="336" t="s">
        <v>89</v>
      </c>
      <c r="Q33" s="262" t="s">
        <v>179</v>
      </c>
      <c r="R33" s="264" t="s">
        <v>27</v>
      </c>
      <c r="S33" s="262" t="s">
        <v>179</v>
      </c>
      <c r="T33" s="298" t="s">
        <v>29</v>
      </c>
    </row>
    <row r="34" spans="1:20" x14ac:dyDescent="0.25">
      <c r="A34" s="451"/>
      <c r="B34" s="452"/>
      <c r="C34" s="6">
        <v>4</v>
      </c>
      <c r="D34" s="268" t="s">
        <v>179</v>
      </c>
      <c r="E34" s="268" t="s">
        <v>249</v>
      </c>
      <c r="F34" s="307" t="s">
        <v>87</v>
      </c>
      <c r="G34" s="268" t="s">
        <v>249</v>
      </c>
      <c r="H34" s="267" t="s">
        <v>16</v>
      </c>
      <c r="I34" s="268" t="s">
        <v>24</v>
      </c>
      <c r="J34" s="268" t="s">
        <v>249</v>
      </c>
      <c r="K34" s="272" t="s">
        <v>27</v>
      </c>
      <c r="L34" s="268" t="s">
        <v>24</v>
      </c>
      <c r="M34" s="295" t="s">
        <v>27</v>
      </c>
      <c r="N34" s="335" t="s">
        <v>89</v>
      </c>
      <c r="O34" s="268" t="s">
        <v>218</v>
      </c>
      <c r="P34" s="311" t="s">
        <v>87</v>
      </c>
      <c r="Q34" s="268" t="s">
        <v>181</v>
      </c>
      <c r="R34" s="269" t="s">
        <v>27</v>
      </c>
      <c r="S34" s="268" t="s">
        <v>252</v>
      </c>
      <c r="T34" s="296" t="s">
        <v>29</v>
      </c>
    </row>
    <row r="35" spans="1:20" x14ac:dyDescent="0.25">
      <c r="A35" s="451"/>
      <c r="B35" s="450" t="s">
        <v>248</v>
      </c>
      <c r="C35" s="4">
        <v>1</v>
      </c>
      <c r="D35" s="257" t="s">
        <v>247</v>
      </c>
      <c r="E35" s="257" t="s">
        <v>247</v>
      </c>
      <c r="F35" s="257" t="s">
        <v>247</v>
      </c>
      <c r="G35" s="303" t="s">
        <v>87</v>
      </c>
      <c r="H35" s="257" t="s">
        <v>179</v>
      </c>
      <c r="I35" s="259" t="s">
        <v>27</v>
      </c>
      <c r="J35" s="257" t="s">
        <v>179</v>
      </c>
      <c r="K35" s="305" t="s">
        <v>87</v>
      </c>
      <c r="L35" s="334" t="s">
        <v>89</v>
      </c>
      <c r="M35" s="258" t="s">
        <v>251</v>
      </c>
      <c r="N35" s="257" t="s">
        <v>15</v>
      </c>
      <c r="O35" s="257" t="s">
        <v>179</v>
      </c>
      <c r="P35" s="257" t="s">
        <v>15</v>
      </c>
      <c r="Q35" s="271" t="s">
        <v>91</v>
      </c>
      <c r="R35" s="257" t="s">
        <v>15</v>
      </c>
      <c r="S35" s="257" t="s">
        <v>179</v>
      </c>
      <c r="T35" s="4" t="s">
        <v>15</v>
      </c>
    </row>
    <row r="36" spans="1:20" x14ac:dyDescent="0.25">
      <c r="A36" s="451"/>
      <c r="B36" s="451"/>
      <c r="C36" s="5">
        <v>2</v>
      </c>
      <c r="D36" s="262" t="s">
        <v>179</v>
      </c>
      <c r="E36" s="262" t="s">
        <v>179</v>
      </c>
      <c r="F36" s="262" t="s">
        <v>249</v>
      </c>
      <c r="G36" s="262" t="s">
        <v>179</v>
      </c>
      <c r="H36" s="306" t="s">
        <v>87</v>
      </c>
      <c r="I36" s="263" t="s">
        <v>27</v>
      </c>
      <c r="J36" s="298" t="s">
        <v>46</v>
      </c>
      <c r="K36" s="336" t="s">
        <v>89</v>
      </c>
      <c r="L36" s="265" t="s">
        <v>91</v>
      </c>
      <c r="M36" s="262" t="s">
        <v>15</v>
      </c>
      <c r="N36" s="262" t="s">
        <v>181</v>
      </c>
      <c r="O36" s="308" t="s">
        <v>87</v>
      </c>
      <c r="P36" s="281" t="s">
        <v>179</v>
      </c>
      <c r="Q36" s="264" t="s">
        <v>27</v>
      </c>
      <c r="R36" s="262" t="s">
        <v>181</v>
      </c>
      <c r="S36" s="262" t="s">
        <v>218</v>
      </c>
      <c r="T36" s="5" t="s">
        <v>179</v>
      </c>
    </row>
    <row r="37" spans="1:20" x14ac:dyDescent="0.25">
      <c r="A37" s="452"/>
      <c r="B37" s="452"/>
      <c r="C37" s="6">
        <v>3</v>
      </c>
      <c r="D37" s="268" t="s">
        <v>24</v>
      </c>
      <c r="E37" s="268" t="s">
        <v>24</v>
      </c>
      <c r="F37" s="268" t="s">
        <v>24</v>
      </c>
      <c r="G37" s="268" t="s">
        <v>24</v>
      </c>
      <c r="H37" s="268" t="s">
        <v>24</v>
      </c>
      <c r="I37" s="335" t="s">
        <v>89</v>
      </c>
      <c r="J37" s="268" t="s">
        <v>24</v>
      </c>
      <c r="K37" s="270" t="s">
        <v>91</v>
      </c>
      <c r="L37" s="296" t="s">
        <v>46</v>
      </c>
      <c r="M37" s="268" t="s">
        <v>181</v>
      </c>
      <c r="N37" s="311" t="s">
        <v>87</v>
      </c>
      <c r="O37" s="268" t="s">
        <v>181</v>
      </c>
      <c r="P37" s="268" t="s">
        <v>181</v>
      </c>
      <c r="Q37" s="269" t="s">
        <v>27</v>
      </c>
      <c r="R37" s="307" t="s">
        <v>87</v>
      </c>
      <c r="S37" s="268" t="s">
        <v>181</v>
      </c>
      <c r="T37" s="6" t="s">
        <v>181</v>
      </c>
    </row>
    <row r="38" spans="1:20" x14ac:dyDescent="0.25">
      <c r="A38" s="465" t="s">
        <v>191</v>
      </c>
      <c r="B38" s="466"/>
      <c r="C38" s="466"/>
      <c r="D38" s="390">
        <v>22</v>
      </c>
      <c r="E38" s="390">
        <v>22</v>
      </c>
      <c r="F38" s="390">
        <v>19</v>
      </c>
      <c r="G38" s="390">
        <v>22</v>
      </c>
      <c r="H38" s="390">
        <v>22</v>
      </c>
      <c r="I38" s="390">
        <v>21</v>
      </c>
      <c r="J38" s="390">
        <v>22</v>
      </c>
      <c r="K38" s="390">
        <v>22</v>
      </c>
      <c r="L38" s="390">
        <v>21</v>
      </c>
      <c r="M38" s="390">
        <v>19</v>
      </c>
      <c r="N38" s="390">
        <v>20</v>
      </c>
      <c r="O38" s="390">
        <v>22</v>
      </c>
      <c r="P38" s="390">
        <v>20</v>
      </c>
      <c r="Q38" s="390">
        <v>22</v>
      </c>
      <c r="R38" s="390">
        <v>19</v>
      </c>
      <c r="S38" s="390">
        <v>22</v>
      </c>
      <c r="T38" s="7">
        <v>22</v>
      </c>
    </row>
    <row r="39" spans="1:20" x14ac:dyDescent="0.25">
      <c r="A39" s="465" t="s">
        <v>255</v>
      </c>
      <c r="B39" s="465"/>
      <c r="C39" s="465"/>
      <c r="D39" s="281">
        <v>10</v>
      </c>
      <c r="E39" s="281">
        <v>10</v>
      </c>
      <c r="F39" s="281">
        <v>10</v>
      </c>
      <c r="G39" s="281">
        <v>9</v>
      </c>
      <c r="H39" s="281">
        <v>9</v>
      </c>
      <c r="I39" s="281">
        <v>10</v>
      </c>
      <c r="J39" s="281">
        <v>10</v>
      </c>
      <c r="K39" s="281">
        <v>10</v>
      </c>
      <c r="L39" s="281">
        <v>11</v>
      </c>
      <c r="M39" s="281">
        <v>13</v>
      </c>
      <c r="N39" s="281">
        <v>12</v>
      </c>
      <c r="O39" s="281">
        <v>10</v>
      </c>
      <c r="P39" s="281">
        <v>12</v>
      </c>
      <c r="Q39" s="281">
        <v>10</v>
      </c>
      <c r="R39" s="281">
        <v>14</v>
      </c>
      <c r="S39" s="281">
        <v>10</v>
      </c>
      <c r="T39" s="5">
        <v>10</v>
      </c>
    </row>
    <row r="40" spans="1:20" x14ac:dyDescent="0.25">
      <c r="A40" s="465" t="s">
        <v>101</v>
      </c>
      <c r="B40" s="465"/>
      <c r="C40" s="465"/>
      <c r="D40" s="281"/>
      <c r="E40" s="281"/>
      <c r="F40" s="281">
        <v>1</v>
      </c>
      <c r="G40" s="281">
        <v>1</v>
      </c>
      <c r="H40" s="281">
        <v>1</v>
      </c>
      <c r="I40" s="281">
        <v>1</v>
      </c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"/>
    </row>
    <row r="41" spans="1:20" x14ac:dyDescent="0.25">
      <c r="A41" s="462" t="s">
        <v>98</v>
      </c>
      <c r="B41" s="462"/>
      <c r="C41" s="462"/>
      <c r="D41" s="283"/>
      <c r="E41" s="283"/>
      <c r="F41" s="283">
        <v>2</v>
      </c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3"/>
    </row>
    <row r="42" spans="1:20" x14ac:dyDescent="0.25">
      <c r="A42" s="463" t="s">
        <v>256</v>
      </c>
      <c r="B42" s="463"/>
      <c r="C42" s="463"/>
      <c r="D42" s="383">
        <f>SUM(D38:D41)</f>
        <v>32</v>
      </c>
      <c r="E42" s="383">
        <f t="shared" ref="E42:S42" si="0">SUM(E38:E41)</f>
        <v>32</v>
      </c>
      <c r="F42" s="383">
        <f t="shared" si="0"/>
        <v>32</v>
      </c>
      <c r="G42" s="383">
        <f t="shared" si="0"/>
        <v>32</v>
      </c>
      <c r="H42" s="383">
        <f t="shared" si="0"/>
        <v>32</v>
      </c>
      <c r="I42" s="383">
        <f t="shared" si="0"/>
        <v>32</v>
      </c>
      <c r="J42" s="383">
        <f t="shared" si="0"/>
        <v>32</v>
      </c>
      <c r="K42" s="383">
        <f t="shared" si="0"/>
        <v>32</v>
      </c>
      <c r="L42" s="383">
        <f t="shared" si="0"/>
        <v>32</v>
      </c>
      <c r="M42" s="383">
        <f t="shared" si="0"/>
        <v>32</v>
      </c>
      <c r="N42" s="383">
        <f t="shared" si="0"/>
        <v>32</v>
      </c>
      <c r="O42" s="383">
        <f t="shared" si="0"/>
        <v>32</v>
      </c>
      <c r="P42" s="383">
        <f t="shared" si="0"/>
        <v>32</v>
      </c>
      <c r="Q42" s="383">
        <f t="shared" si="0"/>
        <v>32</v>
      </c>
      <c r="R42" s="383">
        <f t="shared" si="0"/>
        <v>33</v>
      </c>
      <c r="S42" s="383">
        <f t="shared" si="0"/>
        <v>32</v>
      </c>
      <c r="T42" s="276"/>
    </row>
    <row r="43" spans="1:20" ht="6.75" customHeight="1" x14ac:dyDescent="0.25"/>
    <row r="44" spans="1:20" x14ac:dyDescent="0.25">
      <c r="N44" s="464" t="s">
        <v>378</v>
      </c>
      <c r="O44" s="464"/>
      <c r="P44" s="464"/>
      <c r="Q44" s="464"/>
      <c r="R44" s="464"/>
      <c r="S44" s="464"/>
      <c r="T44" s="464"/>
    </row>
    <row r="45" spans="1:20" x14ac:dyDescent="0.25">
      <c r="N45" s="407" t="s">
        <v>102</v>
      </c>
      <c r="O45" s="407"/>
      <c r="P45" s="407"/>
      <c r="Q45" s="407"/>
      <c r="R45" s="407"/>
      <c r="S45" s="407"/>
      <c r="T45" s="407"/>
    </row>
  </sheetData>
  <mergeCells count="24">
    <mergeCell ref="A41:C41"/>
    <mergeCell ref="A42:C42"/>
    <mergeCell ref="N44:T44"/>
    <mergeCell ref="N45:T45"/>
    <mergeCell ref="A31:A37"/>
    <mergeCell ref="B31:B34"/>
    <mergeCell ref="B35:B37"/>
    <mergeCell ref="A38:C38"/>
    <mergeCell ref="A39:C39"/>
    <mergeCell ref="A40:C40"/>
    <mergeCell ref="A18:A23"/>
    <mergeCell ref="B18:B21"/>
    <mergeCell ref="B22:T23"/>
    <mergeCell ref="A24:A30"/>
    <mergeCell ref="B24:B27"/>
    <mergeCell ref="B28:B30"/>
    <mergeCell ref="A11:A17"/>
    <mergeCell ref="B11:B14"/>
    <mergeCell ref="B15:B17"/>
    <mergeCell ref="A1:S1"/>
    <mergeCell ref="A2:S2"/>
    <mergeCell ref="A4:A10"/>
    <mergeCell ref="B4:B7"/>
    <mergeCell ref="B8:B10"/>
  </mergeCells>
  <pageMargins left="0.2" right="0.2" top="0" bottom="0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T36" sqref="T36"/>
    </sheetView>
  </sheetViews>
  <sheetFormatPr defaultRowHeight="15.75" x14ac:dyDescent="0.25"/>
  <cols>
    <col min="1" max="1" width="5.375" customWidth="1"/>
    <col min="2" max="2" width="5.5" customWidth="1"/>
    <col min="3" max="3" width="5" customWidth="1"/>
    <col min="4" max="18" width="7.875" customWidth="1"/>
  </cols>
  <sheetData>
    <row r="1" spans="1:20" x14ac:dyDescent="0.25">
      <c r="A1" s="407" t="s">
        <v>257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20" x14ac:dyDescent="0.25">
      <c r="A2" s="453" t="s">
        <v>376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</row>
    <row r="3" spans="1:20" x14ac:dyDescent="0.25">
      <c r="A3" s="383" t="s">
        <v>243</v>
      </c>
      <c r="B3" s="383" t="s">
        <v>244</v>
      </c>
      <c r="C3" s="383" t="s">
        <v>245</v>
      </c>
      <c r="D3" s="384" t="s">
        <v>123</v>
      </c>
      <c r="E3" s="384" t="s">
        <v>126</v>
      </c>
      <c r="F3" s="384" t="s">
        <v>129</v>
      </c>
      <c r="G3" s="384" t="s">
        <v>132</v>
      </c>
      <c r="H3" s="384" t="s">
        <v>133</v>
      </c>
      <c r="I3" s="279" t="s">
        <v>135</v>
      </c>
      <c r="J3" s="384" t="s">
        <v>138</v>
      </c>
      <c r="K3" s="384" t="s">
        <v>139</v>
      </c>
      <c r="L3" s="384" t="s">
        <v>140</v>
      </c>
      <c r="M3" s="384" t="s">
        <v>141</v>
      </c>
      <c r="N3" s="384" t="s">
        <v>143</v>
      </c>
      <c r="O3" s="384" t="s">
        <v>145</v>
      </c>
      <c r="P3" s="279" t="s">
        <v>148</v>
      </c>
      <c r="Q3" s="279" t="s">
        <v>150</v>
      </c>
      <c r="R3" s="384" t="s">
        <v>151</v>
      </c>
    </row>
    <row r="4" spans="1:20" x14ac:dyDescent="0.25">
      <c r="A4" s="467">
        <v>2</v>
      </c>
      <c r="B4" s="467" t="s">
        <v>246</v>
      </c>
      <c r="C4" s="280">
        <v>1</v>
      </c>
      <c r="D4" s="280" t="s">
        <v>24</v>
      </c>
      <c r="E4" s="280" t="s">
        <v>24</v>
      </c>
      <c r="F4" s="280" t="s">
        <v>24</v>
      </c>
      <c r="G4" s="280" t="s">
        <v>24</v>
      </c>
      <c r="H4" s="257" t="s">
        <v>24</v>
      </c>
      <c r="I4" s="280" t="s">
        <v>24</v>
      </c>
      <c r="J4" s="257" t="s">
        <v>24</v>
      </c>
      <c r="K4" s="280" t="s">
        <v>24</v>
      </c>
      <c r="L4" s="257" t="s">
        <v>24</v>
      </c>
      <c r="M4" s="280" t="s">
        <v>181</v>
      </c>
      <c r="N4" s="280" t="s">
        <v>181</v>
      </c>
      <c r="O4" s="280" t="s">
        <v>181</v>
      </c>
      <c r="P4" s="280" t="s">
        <v>181</v>
      </c>
      <c r="Q4" s="280" t="s">
        <v>181</v>
      </c>
      <c r="R4" s="280" t="s">
        <v>181</v>
      </c>
    </row>
    <row r="5" spans="1:20" x14ac:dyDescent="0.25">
      <c r="A5" s="468"/>
      <c r="B5" s="468"/>
      <c r="C5" s="281">
        <v>2</v>
      </c>
      <c r="D5" s="262" t="s">
        <v>247</v>
      </c>
      <c r="E5" s="262" t="s">
        <v>247</v>
      </c>
      <c r="F5" s="262" t="s">
        <v>247</v>
      </c>
      <c r="G5" s="262" t="s">
        <v>247</v>
      </c>
      <c r="H5" s="262" t="s">
        <v>247</v>
      </c>
      <c r="I5" s="262" t="s">
        <v>247</v>
      </c>
      <c r="J5" s="262" t="s">
        <v>247</v>
      </c>
      <c r="K5" s="262" t="s">
        <v>247</v>
      </c>
      <c r="L5" s="262" t="s">
        <v>247</v>
      </c>
      <c r="M5" s="262" t="s">
        <v>247</v>
      </c>
      <c r="N5" s="262" t="s">
        <v>247</v>
      </c>
      <c r="O5" s="262" t="s">
        <v>247</v>
      </c>
      <c r="P5" s="262" t="s">
        <v>247</v>
      </c>
      <c r="Q5" s="262" t="s">
        <v>247</v>
      </c>
      <c r="R5" s="262" t="s">
        <v>247</v>
      </c>
    </row>
    <row r="6" spans="1:20" x14ac:dyDescent="0.25">
      <c r="A6" s="468"/>
      <c r="B6" s="468"/>
      <c r="C6" s="281">
        <v>3</v>
      </c>
      <c r="D6" s="262" t="s">
        <v>179</v>
      </c>
      <c r="E6" s="262" t="s">
        <v>179</v>
      </c>
      <c r="F6" s="262" t="s">
        <v>179</v>
      </c>
      <c r="G6" s="262" t="s">
        <v>179</v>
      </c>
      <c r="H6" s="262" t="s">
        <v>179</v>
      </c>
      <c r="I6" s="262" t="s">
        <v>179</v>
      </c>
      <c r="J6" s="282" t="s">
        <v>179</v>
      </c>
      <c r="K6" s="262" t="s">
        <v>179</v>
      </c>
      <c r="L6" s="282" t="s">
        <v>179</v>
      </c>
      <c r="M6" s="262" t="s">
        <v>179</v>
      </c>
      <c r="N6" s="282" t="s">
        <v>179</v>
      </c>
      <c r="O6" s="262" t="s">
        <v>179</v>
      </c>
      <c r="P6" s="282" t="s">
        <v>179</v>
      </c>
      <c r="Q6" s="262" t="s">
        <v>179</v>
      </c>
      <c r="R6" s="282" t="s">
        <v>179</v>
      </c>
    </row>
    <row r="7" spans="1:20" x14ac:dyDescent="0.25">
      <c r="A7" s="468"/>
      <c r="B7" s="469"/>
      <c r="C7" s="283">
        <v>4</v>
      </c>
      <c r="D7" s="268" t="s">
        <v>179</v>
      </c>
      <c r="E7" s="268" t="s">
        <v>179</v>
      </c>
      <c r="F7" s="268" t="s">
        <v>179</v>
      </c>
      <c r="G7" s="268" t="s">
        <v>179</v>
      </c>
      <c r="H7" s="268" t="s">
        <v>179</v>
      </c>
      <c r="I7" s="268" t="s">
        <v>179</v>
      </c>
      <c r="J7" s="268" t="s">
        <v>179</v>
      </c>
      <c r="K7" s="268" t="s">
        <v>179</v>
      </c>
      <c r="L7" s="268" t="s">
        <v>179</v>
      </c>
      <c r="M7" s="268" t="s">
        <v>179</v>
      </c>
      <c r="N7" s="268" t="s">
        <v>179</v>
      </c>
      <c r="O7" s="268" t="s">
        <v>179</v>
      </c>
      <c r="P7" s="268" t="s">
        <v>179</v>
      </c>
      <c r="Q7" s="268" t="s">
        <v>179</v>
      </c>
      <c r="R7" s="268" t="s">
        <v>179</v>
      </c>
    </row>
    <row r="8" spans="1:20" x14ac:dyDescent="0.25">
      <c r="A8" s="468"/>
      <c r="B8" s="467" t="s">
        <v>248</v>
      </c>
      <c r="C8" s="280">
        <v>1</v>
      </c>
      <c r="D8" s="257" t="s">
        <v>179</v>
      </c>
      <c r="E8" s="257" t="s">
        <v>179</v>
      </c>
      <c r="F8" s="257" t="s">
        <v>179</v>
      </c>
      <c r="G8" s="257" t="s">
        <v>179</v>
      </c>
      <c r="H8" s="273" t="s">
        <v>99</v>
      </c>
      <c r="I8" s="337" t="s">
        <v>16</v>
      </c>
      <c r="J8" s="317" t="s">
        <v>27</v>
      </c>
      <c r="K8" s="388" t="s">
        <v>89</v>
      </c>
      <c r="L8" s="320" t="s">
        <v>29</v>
      </c>
      <c r="M8" s="257" t="s">
        <v>252</v>
      </c>
      <c r="N8" s="257" t="s">
        <v>252</v>
      </c>
      <c r="O8" s="326" t="s">
        <v>87</v>
      </c>
      <c r="P8" s="257" t="s">
        <v>252</v>
      </c>
      <c r="Q8" s="257" t="s">
        <v>250</v>
      </c>
      <c r="R8" s="257" t="s">
        <v>252</v>
      </c>
    </row>
    <row r="9" spans="1:20" x14ac:dyDescent="0.25">
      <c r="A9" s="468"/>
      <c r="B9" s="468"/>
      <c r="C9" s="281">
        <v>2</v>
      </c>
      <c r="D9" s="262" t="s">
        <v>179</v>
      </c>
      <c r="E9" s="262" t="s">
        <v>179</v>
      </c>
      <c r="F9" s="262" t="s">
        <v>179</v>
      </c>
      <c r="G9" s="262" t="s">
        <v>179</v>
      </c>
      <c r="H9" s="393" t="s">
        <v>16</v>
      </c>
      <c r="I9" s="387" t="s">
        <v>89</v>
      </c>
      <c r="J9" s="318" t="s">
        <v>27</v>
      </c>
      <c r="K9" s="325" t="s">
        <v>29</v>
      </c>
      <c r="L9" s="328" t="s">
        <v>87</v>
      </c>
      <c r="M9" s="262" t="s">
        <v>91</v>
      </c>
      <c r="N9" s="262" t="s">
        <v>250</v>
      </c>
      <c r="O9" s="274" t="s">
        <v>27</v>
      </c>
      <c r="P9" s="391" t="s">
        <v>179</v>
      </c>
      <c r="Q9" s="262" t="s">
        <v>252</v>
      </c>
      <c r="R9" s="329" t="s">
        <v>87</v>
      </c>
    </row>
    <row r="10" spans="1:20" x14ac:dyDescent="0.25">
      <c r="A10" s="469"/>
      <c r="B10" s="469"/>
      <c r="C10" s="283">
        <v>3</v>
      </c>
      <c r="D10" s="268" t="s">
        <v>249</v>
      </c>
      <c r="E10" s="268" t="s">
        <v>249</v>
      </c>
      <c r="F10" s="268" t="s">
        <v>249</v>
      </c>
      <c r="G10" s="269" t="s">
        <v>249</v>
      </c>
      <c r="H10" s="338" t="s">
        <v>183</v>
      </c>
      <c r="I10" s="319" t="s">
        <v>99</v>
      </c>
      <c r="J10" s="321" t="s">
        <v>29</v>
      </c>
      <c r="K10" s="327" t="s">
        <v>87</v>
      </c>
      <c r="L10" s="389" t="s">
        <v>89</v>
      </c>
      <c r="M10" s="268" t="s">
        <v>250</v>
      </c>
      <c r="N10" s="268" t="s">
        <v>91</v>
      </c>
      <c r="O10" s="275" t="s">
        <v>27</v>
      </c>
      <c r="P10" s="268" t="s">
        <v>250</v>
      </c>
      <c r="Q10" s="330" t="s">
        <v>87</v>
      </c>
      <c r="R10" s="268" t="s">
        <v>250</v>
      </c>
    </row>
    <row r="11" spans="1:20" x14ac:dyDescent="0.25">
      <c r="A11" s="467">
        <v>3</v>
      </c>
      <c r="B11" s="467" t="s">
        <v>246</v>
      </c>
      <c r="C11" s="280">
        <v>1</v>
      </c>
      <c r="D11" s="257" t="s">
        <v>179</v>
      </c>
      <c r="E11" s="257" t="s">
        <v>179</v>
      </c>
      <c r="F11" s="326" t="s">
        <v>87</v>
      </c>
      <c r="G11" s="337" t="s">
        <v>16</v>
      </c>
      <c r="H11" s="257" t="s">
        <v>247</v>
      </c>
      <c r="I11" s="257" t="s">
        <v>247</v>
      </c>
      <c r="J11" s="257" t="s">
        <v>247</v>
      </c>
      <c r="K11" s="257" t="s">
        <v>247</v>
      </c>
      <c r="L11" s="257" t="s">
        <v>247</v>
      </c>
      <c r="M11" s="273" t="s">
        <v>27</v>
      </c>
      <c r="N11" s="4" t="s">
        <v>247</v>
      </c>
      <c r="O11" s="257" t="s">
        <v>247</v>
      </c>
      <c r="P11" s="320" t="s">
        <v>29</v>
      </c>
      <c r="Q11" s="317" t="s">
        <v>27</v>
      </c>
      <c r="R11" s="388" t="s">
        <v>218</v>
      </c>
    </row>
    <row r="12" spans="1:20" x14ac:dyDescent="0.25">
      <c r="A12" s="468"/>
      <c r="B12" s="468"/>
      <c r="C12" s="281">
        <v>2</v>
      </c>
      <c r="D12" s="339" t="s">
        <v>16</v>
      </c>
      <c r="E12" s="262" t="s">
        <v>179</v>
      </c>
      <c r="F12" s="387" t="s">
        <v>89</v>
      </c>
      <c r="G12" s="328" t="s">
        <v>87</v>
      </c>
      <c r="H12" s="262" t="s">
        <v>179</v>
      </c>
      <c r="I12" s="5" t="s">
        <v>179</v>
      </c>
      <c r="J12" s="262" t="s">
        <v>179</v>
      </c>
      <c r="K12" s="262" t="s">
        <v>179</v>
      </c>
      <c r="L12" s="262" t="s">
        <v>179</v>
      </c>
      <c r="M12" s="274" t="s">
        <v>27</v>
      </c>
      <c r="N12" s="5" t="s">
        <v>179</v>
      </c>
      <c r="O12" s="262" t="s">
        <v>179</v>
      </c>
      <c r="P12" s="325" t="s">
        <v>29</v>
      </c>
      <c r="Q12" s="318" t="s">
        <v>27</v>
      </c>
      <c r="R12" s="262" t="s">
        <v>247</v>
      </c>
    </row>
    <row r="13" spans="1:20" x14ac:dyDescent="0.25">
      <c r="A13" s="468"/>
      <c r="B13" s="468"/>
      <c r="C13" s="281">
        <v>3</v>
      </c>
      <c r="D13" s="262" t="s">
        <v>179</v>
      </c>
      <c r="E13" s="262" t="s">
        <v>182</v>
      </c>
      <c r="F13" s="339" t="s">
        <v>16</v>
      </c>
      <c r="G13" s="387" t="s">
        <v>89</v>
      </c>
      <c r="H13" s="262" t="s">
        <v>179</v>
      </c>
      <c r="I13" s="328" t="s">
        <v>87</v>
      </c>
      <c r="J13" s="262" t="s">
        <v>16</v>
      </c>
      <c r="K13" s="262" t="s">
        <v>249</v>
      </c>
      <c r="L13" s="262" t="s">
        <v>249</v>
      </c>
      <c r="M13" s="329" t="s">
        <v>87</v>
      </c>
      <c r="N13" s="274" t="s">
        <v>27</v>
      </c>
      <c r="O13" s="262" t="s">
        <v>252</v>
      </c>
      <c r="P13" s="318" t="s">
        <v>27</v>
      </c>
      <c r="Q13" s="325" t="s">
        <v>29</v>
      </c>
      <c r="R13" s="262" t="s">
        <v>179</v>
      </c>
    </row>
    <row r="14" spans="1:20" x14ac:dyDescent="0.25">
      <c r="A14" s="468"/>
      <c r="B14" s="469"/>
      <c r="C14" s="283">
        <v>4</v>
      </c>
      <c r="D14" s="268" t="s">
        <v>249</v>
      </c>
      <c r="E14" s="268" t="s">
        <v>24</v>
      </c>
      <c r="F14" s="338" t="s">
        <v>183</v>
      </c>
      <c r="G14" s="330" t="s">
        <v>99</v>
      </c>
      <c r="H14" s="268" t="s">
        <v>249</v>
      </c>
      <c r="I14" s="3" t="s">
        <v>249</v>
      </c>
      <c r="J14" s="327" t="s">
        <v>87</v>
      </c>
      <c r="K14" s="268" t="s">
        <v>16</v>
      </c>
      <c r="L14" s="268" t="s">
        <v>16</v>
      </c>
      <c r="M14" s="389" t="s">
        <v>182</v>
      </c>
      <c r="N14" s="275" t="s">
        <v>27</v>
      </c>
      <c r="O14" s="268" t="s">
        <v>91</v>
      </c>
      <c r="P14" s="319" t="s">
        <v>27</v>
      </c>
      <c r="Q14" s="321" t="s">
        <v>29</v>
      </c>
      <c r="R14" s="268" t="s">
        <v>91</v>
      </c>
    </row>
    <row r="15" spans="1:20" x14ac:dyDescent="0.25">
      <c r="A15" s="468"/>
      <c r="B15" s="467" t="s">
        <v>248</v>
      </c>
      <c r="C15" s="280">
        <v>1</v>
      </c>
      <c r="D15" s="324" t="s">
        <v>27</v>
      </c>
      <c r="E15" s="326" t="s">
        <v>87</v>
      </c>
      <c r="F15" s="257" t="s">
        <v>179</v>
      </c>
      <c r="G15" s="271" t="s">
        <v>91</v>
      </c>
      <c r="H15" s="273" t="s">
        <v>27</v>
      </c>
      <c r="I15" s="340" t="s">
        <v>16</v>
      </c>
      <c r="J15" s="257" t="s">
        <v>179</v>
      </c>
      <c r="K15" s="257" t="s">
        <v>183</v>
      </c>
      <c r="L15" s="320" t="s">
        <v>46</v>
      </c>
      <c r="M15" s="257" t="s">
        <v>247</v>
      </c>
      <c r="N15" s="331" t="s">
        <v>87</v>
      </c>
      <c r="O15" s="334" t="s">
        <v>89</v>
      </c>
      <c r="P15" s="257" t="s">
        <v>247</v>
      </c>
      <c r="Q15" s="257" t="s">
        <v>247</v>
      </c>
      <c r="R15" s="317" t="s">
        <v>27</v>
      </c>
      <c r="T15" s="400"/>
    </row>
    <row r="16" spans="1:20" x14ac:dyDescent="0.25">
      <c r="A16" s="468"/>
      <c r="B16" s="468"/>
      <c r="C16" s="281">
        <v>2</v>
      </c>
      <c r="D16" s="339" t="s">
        <v>16</v>
      </c>
      <c r="E16" s="341" t="s">
        <v>27</v>
      </c>
      <c r="F16" s="262" t="s">
        <v>179</v>
      </c>
      <c r="G16" s="262" t="s">
        <v>247</v>
      </c>
      <c r="H16" s="328" t="s">
        <v>87</v>
      </c>
      <c r="I16" s="265" t="s">
        <v>91</v>
      </c>
      <c r="J16" s="262" t="s">
        <v>179</v>
      </c>
      <c r="K16" s="262" t="s">
        <v>99</v>
      </c>
      <c r="L16" s="274" t="s">
        <v>27</v>
      </c>
      <c r="M16" s="330" t="s">
        <v>87</v>
      </c>
      <c r="N16" s="325" t="s">
        <v>29</v>
      </c>
      <c r="O16" s="262" t="s">
        <v>250</v>
      </c>
      <c r="P16" s="262" t="s">
        <v>91</v>
      </c>
      <c r="Q16" s="336" t="s">
        <v>89</v>
      </c>
      <c r="R16" s="318" t="s">
        <v>27</v>
      </c>
      <c r="T16" s="262"/>
    </row>
    <row r="17" spans="1:20" x14ac:dyDescent="0.25">
      <c r="A17" s="469"/>
      <c r="B17" s="469"/>
      <c r="C17" s="283">
        <v>3</v>
      </c>
      <c r="D17" s="327" t="s">
        <v>87</v>
      </c>
      <c r="E17" s="338" t="s">
        <v>16</v>
      </c>
      <c r="F17" s="342" t="s">
        <v>27</v>
      </c>
      <c r="G17" s="268" t="s">
        <v>179</v>
      </c>
      <c r="H17" s="270" t="s">
        <v>91</v>
      </c>
      <c r="I17" s="319" t="s">
        <v>27</v>
      </c>
      <c r="J17" s="6" t="s">
        <v>249</v>
      </c>
      <c r="K17" s="268" t="s">
        <v>91</v>
      </c>
      <c r="L17" s="275" t="s">
        <v>27</v>
      </c>
      <c r="M17" s="392" t="s">
        <v>179</v>
      </c>
      <c r="N17" s="321" t="s">
        <v>29</v>
      </c>
      <c r="O17" s="268" t="s">
        <v>183</v>
      </c>
      <c r="P17" s="268" t="s">
        <v>183</v>
      </c>
      <c r="Q17" s="268" t="s">
        <v>183</v>
      </c>
      <c r="R17" s="336" t="s">
        <v>89</v>
      </c>
      <c r="T17" s="268"/>
    </row>
    <row r="18" spans="1:20" x14ac:dyDescent="0.25">
      <c r="A18" s="467">
        <v>4</v>
      </c>
      <c r="B18" s="467" t="s">
        <v>246</v>
      </c>
      <c r="C18" s="280">
        <v>1</v>
      </c>
      <c r="D18" s="257" t="s">
        <v>247</v>
      </c>
      <c r="E18" s="257" t="s">
        <v>247</v>
      </c>
      <c r="F18" s="257" t="s">
        <v>247</v>
      </c>
      <c r="G18" s="257" t="s">
        <v>247</v>
      </c>
      <c r="H18" s="257" t="s">
        <v>247</v>
      </c>
      <c r="I18" s="257" t="s">
        <v>247</v>
      </c>
      <c r="J18" s="257" t="s">
        <v>247</v>
      </c>
      <c r="K18" s="273" t="s">
        <v>27</v>
      </c>
      <c r="L18" s="257" t="s">
        <v>247</v>
      </c>
      <c r="M18" s="335" t="s">
        <v>89</v>
      </c>
      <c r="N18" s="257" t="s">
        <v>247</v>
      </c>
      <c r="O18" s="257" t="s">
        <v>247</v>
      </c>
      <c r="P18" s="257" t="s">
        <v>247</v>
      </c>
      <c r="Q18" s="257" t="s">
        <v>247</v>
      </c>
      <c r="R18" s="257" t="s">
        <v>247</v>
      </c>
      <c r="T18" s="257"/>
    </row>
    <row r="19" spans="1:20" x14ac:dyDescent="0.25">
      <c r="A19" s="468"/>
      <c r="B19" s="468"/>
      <c r="C19" s="281">
        <v>2</v>
      </c>
      <c r="D19" s="262" t="s">
        <v>179</v>
      </c>
      <c r="E19" s="264" t="s">
        <v>99</v>
      </c>
      <c r="F19" s="262" t="s">
        <v>179</v>
      </c>
      <c r="G19" s="262" t="s">
        <v>179</v>
      </c>
      <c r="H19" s="262" t="s">
        <v>179</v>
      </c>
      <c r="I19" s="262" t="s">
        <v>179</v>
      </c>
      <c r="J19" s="262" t="s">
        <v>179</v>
      </c>
      <c r="K19" s="274" t="s">
        <v>27</v>
      </c>
      <c r="L19" s="262" t="s">
        <v>179</v>
      </c>
      <c r="M19" s="391" t="s">
        <v>247</v>
      </c>
      <c r="N19" s="262" t="s">
        <v>179</v>
      </c>
      <c r="O19" s="262" t="s">
        <v>179</v>
      </c>
      <c r="P19" s="336" t="s">
        <v>89</v>
      </c>
      <c r="Q19" s="262" t="s">
        <v>179</v>
      </c>
      <c r="R19" s="262" t="s">
        <v>179</v>
      </c>
      <c r="T19" s="262"/>
    </row>
    <row r="20" spans="1:20" x14ac:dyDescent="0.25">
      <c r="A20" s="468"/>
      <c r="B20" s="468"/>
      <c r="C20" s="281">
        <v>3</v>
      </c>
      <c r="D20" s="262" t="s">
        <v>179</v>
      </c>
      <c r="E20" s="262" t="s">
        <v>179</v>
      </c>
      <c r="F20" s="264" t="s">
        <v>99</v>
      </c>
      <c r="G20" s="262" t="s">
        <v>24</v>
      </c>
      <c r="H20" s="262" t="s">
        <v>179</v>
      </c>
      <c r="I20" s="262" t="s">
        <v>179</v>
      </c>
      <c r="J20" s="262" t="s">
        <v>16</v>
      </c>
      <c r="K20" s="262" t="s">
        <v>247</v>
      </c>
      <c r="L20" s="262" t="s">
        <v>182</v>
      </c>
      <c r="M20" s="262" t="s">
        <v>179</v>
      </c>
      <c r="N20" s="336" t="s">
        <v>89</v>
      </c>
      <c r="O20" s="274" t="s">
        <v>27</v>
      </c>
      <c r="P20" s="262" t="s">
        <v>179</v>
      </c>
      <c r="Q20" s="262" t="s">
        <v>179</v>
      </c>
      <c r="R20" s="262" t="s">
        <v>179</v>
      </c>
      <c r="T20" s="262"/>
    </row>
    <row r="21" spans="1:20" x14ac:dyDescent="0.25">
      <c r="A21" s="468"/>
      <c r="B21" s="469"/>
      <c r="C21" s="283">
        <v>4</v>
      </c>
      <c r="D21" s="268" t="s">
        <v>24</v>
      </c>
      <c r="E21" s="268" t="s">
        <v>179</v>
      </c>
      <c r="F21" s="268" t="s">
        <v>249</v>
      </c>
      <c r="G21" s="269" t="s">
        <v>249</v>
      </c>
      <c r="H21" s="268" t="s">
        <v>24</v>
      </c>
      <c r="I21" s="268" t="s">
        <v>24</v>
      </c>
      <c r="J21" s="268" t="s">
        <v>24</v>
      </c>
      <c r="K21" s="268" t="s">
        <v>179</v>
      </c>
      <c r="L21" s="268" t="s">
        <v>24</v>
      </c>
      <c r="M21" s="262" t="s">
        <v>179</v>
      </c>
      <c r="N21" s="268" t="s">
        <v>251</v>
      </c>
      <c r="O21" s="275" t="s">
        <v>27</v>
      </c>
      <c r="P21" s="268" t="s">
        <v>251</v>
      </c>
      <c r="Q21" s="268" t="s">
        <v>91</v>
      </c>
      <c r="R21" s="268" t="s">
        <v>251</v>
      </c>
      <c r="T21" s="268"/>
    </row>
    <row r="22" spans="1:20" x14ac:dyDescent="0.25">
      <c r="A22" s="468"/>
      <c r="B22" s="470" t="s">
        <v>253</v>
      </c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</row>
    <row r="23" spans="1:20" x14ac:dyDescent="0.25">
      <c r="A23" s="469"/>
      <c r="B23" s="471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</row>
    <row r="24" spans="1:20" x14ac:dyDescent="0.25">
      <c r="A24" s="467">
        <v>5</v>
      </c>
      <c r="B24" s="467" t="s">
        <v>246</v>
      </c>
      <c r="C24" s="280">
        <v>1</v>
      </c>
      <c r="D24" s="257" t="s">
        <v>247</v>
      </c>
      <c r="E24" s="337" t="s">
        <v>183</v>
      </c>
      <c r="F24" s="257" t="s">
        <v>179</v>
      </c>
      <c r="G24" s="256" t="s">
        <v>27</v>
      </c>
      <c r="H24" s="257" t="s">
        <v>247</v>
      </c>
      <c r="I24" s="257" t="s">
        <v>247</v>
      </c>
      <c r="J24" s="317" t="s">
        <v>27</v>
      </c>
      <c r="K24" s="262" t="s">
        <v>247</v>
      </c>
      <c r="L24" s="388" t="s">
        <v>182</v>
      </c>
      <c r="M24" s="273" t="s">
        <v>27</v>
      </c>
      <c r="N24" s="4" t="s">
        <v>247</v>
      </c>
      <c r="O24" s="257" t="s">
        <v>247</v>
      </c>
      <c r="P24" s="328" t="s">
        <v>87</v>
      </c>
      <c r="Q24" s="257" t="s">
        <v>247</v>
      </c>
      <c r="R24" s="320" t="s">
        <v>29</v>
      </c>
    </row>
    <row r="25" spans="1:20" x14ac:dyDescent="0.25">
      <c r="A25" s="468"/>
      <c r="B25" s="468"/>
      <c r="C25" s="281">
        <v>2</v>
      </c>
      <c r="D25" s="262" t="s">
        <v>179</v>
      </c>
      <c r="E25" s="262" t="s">
        <v>179</v>
      </c>
      <c r="F25" s="339" t="s">
        <v>16</v>
      </c>
      <c r="G25" s="266" t="s">
        <v>27</v>
      </c>
      <c r="H25" s="262" t="s">
        <v>179</v>
      </c>
      <c r="I25" s="262" t="s">
        <v>179</v>
      </c>
      <c r="J25" s="318" t="s">
        <v>27</v>
      </c>
      <c r="K25" s="262" t="s">
        <v>179</v>
      </c>
      <c r="L25" s="328" t="s">
        <v>87</v>
      </c>
      <c r="M25" s="274" t="s">
        <v>27</v>
      </c>
      <c r="N25" s="262" t="s">
        <v>179</v>
      </c>
      <c r="O25" s="387" t="s">
        <v>218</v>
      </c>
      <c r="P25" s="257" t="s">
        <v>247</v>
      </c>
      <c r="Q25" s="262" t="s">
        <v>179</v>
      </c>
      <c r="R25" s="325" t="s">
        <v>29</v>
      </c>
    </row>
    <row r="26" spans="1:20" x14ac:dyDescent="0.25">
      <c r="A26" s="468"/>
      <c r="B26" s="468"/>
      <c r="C26" s="281">
        <v>3</v>
      </c>
      <c r="D26" s="387" t="s">
        <v>89</v>
      </c>
      <c r="E26" s="262" t="s">
        <v>179</v>
      </c>
      <c r="F26" s="262" t="s">
        <v>179</v>
      </c>
      <c r="G26" s="339" t="s">
        <v>182</v>
      </c>
      <c r="H26" s="262" t="s">
        <v>249</v>
      </c>
      <c r="I26" s="262" t="s">
        <v>179</v>
      </c>
      <c r="J26" s="328" t="s">
        <v>87</v>
      </c>
      <c r="K26" s="391" t="s">
        <v>16</v>
      </c>
      <c r="L26" s="274" t="s">
        <v>27</v>
      </c>
      <c r="M26" s="325" t="s">
        <v>29</v>
      </c>
      <c r="N26" s="262" t="s">
        <v>252</v>
      </c>
      <c r="O26" s="262" t="s">
        <v>179</v>
      </c>
      <c r="P26" s="262" t="s">
        <v>179</v>
      </c>
      <c r="Q26" s="262" t="s">
        <v>252</v>
      </c>
      <c r="R26" s="318" t="s">
        <v>27</v>
      </c>
    </row>
    <row r="27" spans="1:20" x14ac:dyDescent="0.25">
      <c r="A27" s="468"/>
      <c r="B27" s="469"/>
      <c r="C27" s="283">
        <v>4</v>
      </c>
      <c r="D27" s="268" t="s">
        <v>179</v>
      </c>
      <c r="E27" s="268" t="s">
        <v>249</v>
      </c>
      <c r="F27" s="268" t="s">
        <v>24</v>
      </c>
      <c r="G27" s="338" t="s">
        <v>183</v>
      </c>
      <c r="H27" s="327" t="s">
        <v>87</v>
      </c>
      <c r="I27" s="268" t="s">
        <v>249</v>
      </c>
      <c r="J27" s="389" t="s">
        <v>89</v>
      </c>
      <c r="K27" s="268" t="s">
        <v>24</v>
      </c>
      <c r="L27" s="275" t="s">
        <v>27</v>
      </c>
      <c r="M27" s="321" t="s">
        <v>29</v>
      </c>
      <c r="N27" s="268" t="s">
        <v>183</v>
      </c>
      <c r="O27" s="268" t="s">
        <v>251</v>
      </c>
      <c r="P27" s="268" t="s">
        <v>254</v>
      </c>
      <c r="Q27" s="268" t="s">
        <v>254</v>
      </c>
      <c r="R27" s="319" t="s">
        <v>27</v>
      </c>
    </row>
    <row r="28" spans="1:20" x14ac:dyDescent="0.25">
      <c r="A28" s="468"/>
      <c r="B28" s="467" t="s">
        <v>248</v>
      </c>
      <c r="C28" s="280">
        <v>1</v>
      </c>
      <c r="D28" s="271" t="s">
        <v>91</v>
      </c>
      <c r="E28" s="337" t="s">
        <v>16</v>
      </c>
      <c r="F28" s="324" t="s">
        <v>27</v>
      </c>
      <c r="G28" s="4" t="s">
        <v>247</v>
      </c>
      <c r="H28" s="273" t="s">
        <v>27</v>
      </c>
      <c r="I28" s="257" t="s">
        <v>179</v>
      </c>
      <c r="J28" s="320" t="s">
        <v>46</v>
      </c>
      <c r="K28" s="257" t="s">
        <v>179</v>
      </c>
      <c r="L28" s="257" t="s">
        <v>247</v>
      </c>
      <c r="M28" s="257" t="s">
        <v>247</v>
      </c>
      <c r="N28" s="331" t="s">
        <v>87</v>
      </c>
      <c r="O28" s="326" t="s">
        <v>87</v>
      </c>
      <c r="P28" s="262" t="s">
        <v>179</v>
      </c>
      <c r="Q28" s="317" t="s">
        <v>27</v>
      </c>
      <c r="R28" s="257" t="s">
        <v>247</v>
      </c>
    </row>
    <row r="29" spans="1:20" x14ac:dyDescent="0.25">
      <c r="A29" s="468"/>
      <c r="B29" s="468"/>
      <c r="C29" s="281">
        <v>2</v>
      </c>
      <c r="D29" s="328" t="s">
        <v>87</v>
      </c>
      <c r="E29" s="341" t="s">
        <v>27</v>
      </c>
      <c r="F29" s="265" t="s">
        <v>91</v>
      </c>
      <c r="G29" s="339" t="s">
        <v>16</v>
      </c>
      <c r="H29" s="391" t="s">
        <v>179</v>
      </c>
      <c r="I29" s="262" t="s">
        <v>182</v>
      </c>
      <c r="J29" s="262" t="s">
        <v>247</v>
      </c>
      <c r="K29" s="391" t="s">
        <v>179</v>
      </c>
      <c r="L29" s="262" t="s">
        <v>179</v>
      </c>
      <c r="M29" s="262" t="s">
        <v>179</v>
      </c>
      <c r="N29" s="274" t="s">
        <v>27</v>
      </c>
      <c r="O29" s="325" t="s">
        <v>29</v>
      </c>
      <c r="P29" s="262" t="s">
        <v>179</v>
      </c>
      <c r="Q29" s="318" t="s">
        <v>27</v>
      </c>
      <c r="R29" s="329" t="s">
        <v>87</v>
      </c>
    </row>
    <row r="30" spans="1:20" x14ac:dyDescent="0.25">
      <c r="A30" s="469"/>
      <c r="B30" s="469"/>
      <c r="C30" s="283">
        <v>3</v>
      </c>
      <c r="D30" s="342" t="s">
        <v>27</v>
      </c>
      <c r="E30" s="270" t="s">
        <v>91</v>
      </c>
      <c r="F30" s="327" t="s">
        <v>87</v>
      </c>
      <c r="G30" s="268" t="s">
        <v>179</v>
      </c>
      <c r="H30" s="338" t="s">
        <v>16</v>
      </c>
      <c r="I30" s="319" t="s">
        <v>27</v>
      </c>
      <c r="J30" s="268" t="s">
        <v>179</v>
      </c>
      <c r="K30" s="391" t="s">
        <v>249</v>
      </c>
      <c r="L30" s="268" t="s">
        <v>99</v>
      </c>
      <c r="M30" s="391" t="s">
        <v>251</v>
      </c>
      <c r="N30" s="275" t="s">
        <v>27</v>
      </c>
      <c r="O30" s="321" t="s">
        <v>29</v>
      </c>
      <c r="P30" s="268" t="s">
        <v>252</v>
      </c>
      <c r="Q30" s="330" t="s">
        <v>87</v>
      </c>
      <c r="R30" s="268" t="s">
        <v>179</v>
      </c>
    </row>
    <row r="31" spans="1:20" x14ac:dyDescent="0.25">
      <c r="A31" s="467">
        <v>6</v>
      </c>
      <c r="B31" s="467" t="s">
        <v>246</v>
      </c>
      <c r="C31" s="280">
        <v>1</v>
      </c>
      <c r="D31" s="337" t="s">
        <v>183</v>
      </c>
      <c r="E31" s="4" t="s">
        <v>247</v>
      </c>
      <c r="F31" s="4" t="s">
        <v>247</v>
      </c>
      <c r="G31" s="262" t="s">
        <v>247</v>
      </c>
      <c r="H31" s="257" t="s">
        <v>247</v>
      </c>
      <c r="I31" s="257" t="s">
        <v>247</v>
      </c>
      <c r="J31" s="257" t="s">
        <v>247</v>
      </c>
      <c r="K31" s="257" t="s">
        <v>247</v>
      </c>
      <c r="L31" s="4" t="s">
        <v>247</v>
      </c>
      <c r="M31" s="257" t="s">
        <v>247</v>
      </c>
      <c r="N31" s="257" t="s">
        <v>247</v>
      </c>
      <c r="O31" s="257" t="s">
        <v>247</v>
      </c>
      <c r="P31" s="326" t="s">
        <v>87</v>
      </c>
      <c r="Q31" s="257" t="s">
        <v>247</v>
      </c>
      <c r="R31" s="257" t="s">
        <v>247</v>
      </c>
    </row>
    <row r="32" spans="1:20" x14ac:dyDescent="0.25">
      <c r="A32" s="468"/>
      <c r="B32" s="468"/>
      <c r="C32" s="281">
        <v>2</v>
      </c>
      <c r="D32" s="339" t="s">
        <v>182</v>
      </c>
      <c r="E32" s="328" t="s">
        <v>87</v>
      </c>
      <c r="F32" s="262" t="s">
        <v>179</v>
      </c>
      <c r="G32" s="392" t="s">
        <v>179</v>
      </c>
      <c r="H32" s="387" t="s">
        <v>89</v>
      </c>
      <c r="I32" s="262" t="s">
        <v>179</v>
      </c>
      <c r="J32" s="262" t="s">
        <v>249</v>
      </c>
      <c r="K32" s="268" t="s">
        <v>24</v>
      </c>
      <c r="L32" s="262" t="s">
        <v>179</v>
      </c>
      <c r="M32" s="262" t="s">
        <v>179</v>
      </c>
      <c r="N32" s="262" t="s">
        <v>179</v>
      </c>
      <c r="O32" s="262" t="s">
        <v>179</v>
      </c>
      <c r="P32" s="262" t="s">
        <v>247</v>
      </c>
      <c r="Q32" s="262" t="s">
        <v>179</v>
      </c>
      <c r="R32" s="262" t="s">
        <v>183</v>
      </c>
    </row>
    <row r="33" spans="1:18" x14ac:dyDescent="0.25">
      <c r="A33" s="468"/>
      <c r="B33" s="468"/>
      <c r="C33" s="281">
        <v>3</v>
      </c>
      <c r="D33" s="5" t="s">
        <v>179</v>
      </c>
      <c r="E33" s="262" t="s">
        <v>179</v>
      </c>
      <c r="F33" s="2" t="s">
        <v>182</v>
      </c>
      <c r="G33" s="262" t="s">
        <v>179</v>
      </c>
      <c r="H33" s="262" t="s">
        <v>249</v>
      </c>
      <c r="I33" s="328" t="s">
        <v>87</v>
      </c>
      <c r="J33" s="339" t="s">
        <v>182</v>
      </c>
      <c r="K33" s="274" t="s">
        <v>27</v>
      </c>
      <c r="L33" s="262" t="s">
        <v>183</v>
      </c>
      <c r="M33" s="262" t="s">
        <v>252</v>
      </c>
      <c r="N33" s="405" t="s">
        <v>179</v>
      </c>
      <c r="O33" s="262" t="s">
        <v>179</v>
      </c>
      <c r="P33" s="391" t="s">
        <v>179</v>
      </c>
      <c r="Q33" s="387" t="s">
        <v>218</v>
      </c>
      <c r="R33" s="262" t="s">
        <v>179</v>
      </c>
    </row>
    <row r="34" spans="1:18" x14ac:dyDescent="0.25">
      <c r="A34" s="468"/>
      <c r="B34" s="469"/>
      <c r="C34" s="283">
        <v>4</v>
      </c>
      <c r="D34" s="268" t="s">
        <v>249</v>
      </c>
      <c r="E34" s="389" t="s">
        <v>89</v>
      </c>
      <c r="F34" s="268" t="s">
        <v>249</v>
      </c>
      <c r="G34" s="268" t="s">
        <v>249</v>
      </c>
      <c r="H34" s="268" t="s">
        <v>182</v>
      </c>
      <c r="I34" s="338" t="s">
        <v>183</v>
      </c>
      <c r="J34" s="268" t="s">
        <v>24</v>
      </c>
      <c r="K34" s="275" t="s">
        <v>27</v>
      </c>
      <c r="L34" s="268" t="s">
        <v>249</v>
      </c>
      <c r="M34" s="268" t="s">
        <v>183</v>
      </c>
      <c r="N34" s="262" t="s">
        <v>254</v>
      </c>
      <c r="O34" s="268" t="s">
        <v>252</v>
      </c>
      <c r="P34" s="268" t="s">
        <v>181</v>
      </c>
      <c r="Q34" s="327" t="s">
        <v>251</v>
      </c>
      <c r="R34" s="268" t="s">
        <v>252</v>
      </c>
    </row>
    <row r="35" spans="1:18" x14ac:dyDescent="0.25">
      <c r="A35" s="468"/>
      <c r="B35" s="467" t="s">
        <v>248</v>
      </c>
      <c r="C35" s="280">
        <v>1</v>
      </c>
      <c r="D35" s="320" t="s">
        <v>99</v>
      </c>
      <c r="E35" s="4" t="s">
        <v>179</v>
      </c>
      <c r="F35" s="257" t="s">
        <v>179</v>
      </c>
      <c r="G35" s="257" t="s">
        <v>179</v>
      </c>
      <c r="H35" s="257" t="s">
        <v>179</v>
      </c>
      <c r="I35" s="257" t="s">
        <v>179</v>
      </c>
      <c r="J35" s="337" t="s">
        <v>91</v>
      </c>
      <c r="K35" s="328" t="s">
        <v>87</v>
      </c>
      <c r="L35" s="257" t="s">
        <v>179</v>
      </c>
      <c r="M35" s="391" t="s">
        <v>179</v>
      </c>
      <c r="N35" s="257" t="s">
        <v>179</v>
      </c>
      <c r="O35" s="257" t="s">
        <v>179</v>
      </c>
      <c r="P35" s="388" t="s">
        <v>218</v>
      </c>
      <c r="Q35" s="257" t="s">
        <v>179</v>
      </c>
      <c r="R35" s="257" t="s">
        <v>179</v>
      </c>
    </row>
    <row r="36" spans="1:18" x14ac:dyDescent="0.25">
      <c r="A36" s="468"/>
      <c r="B36" s="468"/>
      <c r="C36" s="281">
        <v>2</v>
      </c>
      <c r="D36" s="262" t="s">
        <v>179</v>
      </c>
      <c r="E36" s="262" t="s">
        <v>249</v>
      </c>
      <c r="F36" s="262" t="s">
        <v>179</v>
      </c>
      <c r="G36" s="262" t="s">
        <v>24</v>
      </c>
      <c r="H36" s="262" t="s">
        <v>179</v>
      </c>
      <c r="I36" s="262" t="s">
        <v>249</v>
      </c>
      <c r="J36" s="325" t="s">
        <v>99</v>
      </c>
      <c r="K36" s="388" t="s">
        <v>182</v>
      </c>
      <c r="L36" s="262" t="s">
        <v>16</v>
      </c>
      <c r="M36" s="262" t="s">
        <v>254</v>
      </c>
      <c r="N36" s="268" t="s">
        <v>181</v>
      </c>
      <c r="O36" s="262" t="s">
        <v>254</v>
      </c>
      <c r="P36" s="318" t="s">
        <v>27</v>
      </c>
      <c r="Q36" s="391" t="s">
        <v>179</v>
      </c>
      <c r="R36" s="262" t="s">
        <v>254</v>
      </c>
    </row>
    <row r="37" spans="1:18" x14ac:dyDescent="0.25">
      <c r="A37" s="475"/>
      <c r="B37" s="469"/>
      <c r="C37" s="283">
        <v>3</v>
      </c>
      <c r="D37" s="268" t="s">
        <v>24</v>
      </c>
      <c r="E37" t="s">
        <v>24</v>
      </c>
      <c r="F37" s="268" t="s">
        <v>24</v>
      </c>
      <c r="G37" s="327" t="s">
        <v>87</v>
      </c>
      <c r="H37" s="268" t="s">
        <v>24</v>
      </c>
      <c r="I37" s="268" t="s">
        <v>24</v>
      </c>
      <c r="J37" s="338" t="s">
        <v>183</v>
      </c>
      <c r="K37" s="321" t="s">
        <v>46</v>
      </c>
      <c r="L37" s="268" t="s">
        <v>24</v>
      </c>
      <c r="M37" s="257" t="s">
        <v>181</v>
      </c>
      <c r="N37" s="389" t="s">
        <v>218</v>
      </c>
      <c r="O37" s="268" t="s">
        <v>181</v>
      </c>
      <c r="P37" s="319" t="s">
        <v>27</v>
      </c>
      <c r="Q37" s="268" t="s">
        <v>181</v>
      </c>
      <c r="R37" s="268" t="s">
        <v>181</v>
      </c>
    </row>
    <row r="38" spans="1:18" x14ac:dyDescent="0.25">
      <c r="A38" s="476" t="s">
        <v>191</v>
      </c>
      <c r="B38" s="476"/>
      <c r="C38" s="476"/>
      <c r="D38" s="384">
        <v>21</v>
      </c>
      <c r="E38" s="384">
        <v>22</v>
      </c>
      <c r="F38" s="384">
        <v>22</v>
      </c>
      <c r="G38" s="384">
        <v>19</v>
      </c>
      <c r="H38" s="384">
        <v>22</v>
      </c>
      <c r="I38" s="384">
        <v>22</v>
      </c>
      <c r="J38" s="384">
        <v>19</v>
      </c>
      <c r="K38" s="384">
        <v>22</v>
      </c>
      <c r="L38" s="384">
        <v>22</v>
      </c>
      <c r="M38" s="384">
        <v>22</v>
      </c>
      <c r="N38" s="384">
        <v>22</v>
      </c>
      <c r="O38" s="384">
        <v>22</v>
      </c>
      <c r="P38" s="384">
        <v>22</v>
      </c>
      <c r="Q38" s="384">
        <v>21</v>
      </c>
      <c r="R38" s="384">
        <v>22</v>
      </c>
    </row>
    <row r="39" spans="1:18" x14ac:dyDescent="0.25">
      <c r="A39" s="472" t="s">
        <v>190</v>
      </c>
      <c r="B39" s="473"/>
      <c r="C39" s="474"/>
      <c r="D39" s="278">
        <v>11</v>
      </c>
      <c r="E39" s="278">
        <v>9</v>
      </c>
      <c r="F39" s="278">
        <v>9</v>
      </c>
      <c r="G39" s="278">
        <v>9</v>
      </c>
      <c r="H39" s="278">
        <v>10</v>
      </c>
      <c r="I39" s="278">
        <v>10</v>
      </c>
      <c r="J39" s="278">
        <v>13</v>
      </c>
      <c r="K39" s="278">
        <v>10</v>
      </c>
      <c r="L39" s="278">
        <v>10</v>
      </c>
      <c r="M39" s="278">
        <v>10</v>
      </c>
      <c r="N39" s="278">
        <v>10</v>
      </c>
      <c r="O39" s="278">
        <v>10</v>
      </c>
      <c r="P39" s="278">
        <v>10</v>
      </c>
      <c r="Q39" s="278">
        <v>11</v>
      </c>
      <c r="R39" s="278">
        <v>10</v>
      </c>
    </row>
    <row r="40" spans="1:18" x14ac:dyDescent="0.25">
      <c r="A40" s="472" t="s">
        <v>101</v>
      </c>
      <c r="B40" s="473"/>
      <c r="C40" s="474"/>
      <c r="D40" s="278"/>
      <c r="E40" s="278">
        <v>1</v>
      </c>
      <c r="F40" s="278">
        <v>1</v>
      </c>
      <c r="G40" s="278">
        <v>2</v>
      </c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</row>
    <row r="41" spans="1:18" x14ac:dyDescent="0.25">
      <c r="A41" s="472" t="s">
        <v>160</v>
      </c>
      <c r="B41" s="473"/>
      <c r="C41" s="474"/>
      <c r="D41" s="278"/>
      <c r="E41" s="278"/>
      <c r="F41" s="278"/>
      <c r="G41" s="278">
        <v>2</v>
      </c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</row>
    <row r="42" spans="1:18" x14ac:dyDescent="0.25">
      <c r="A42" s="472" t="s">
        <v>290</v>
      </c>
      <c r="B42" s="473"/>
      <c r="C42" s="474"/>
      <c r="D42" s="383">
        <f>SUM(D38:D41)</f>
        <v>32</v>
      </c>
      <c r="E42" s="383">
        <f t="shared" ref="E42:R42" si="0">SUM(E38:E41)</f>
        <v>32</v>
      </c>
      <c r="F42" s="383">
        <f t="shared" si="0"/>
        <v>32</v>
      </c>
      <c r="G42" s="383">
        <f t="shared" si="0"/>
        <v>32</v>
      </c>
      <c r="H42" s="383">
        <f t="shared" si="0"/>
        <v>32</v>
      </c>
      <c r="I42" s="383">
        <f t="shared" si="0"/>
        <v>32</v>
      </c>
      <c r="J42" s="383">
        <f t="shared" si="0"/>
        <v>32</v>
      </c>
      <c r="K42" s="383">
        <f t="shared" si="0"/>
        <v>32</v>
      </c>
      <c r="L42" s="383">
        <f t="shared" si="0"/>
        <v>32</v>
      </c>
      <c r="M42" s="383">
        <f t="shared" si="0"/>
        <v>32</v>
      </c>
      <c r="N42" s="383">
        <f t="shared" si="0"/>
        <v>32</v>
      </c>
      <c r="O42" s="383">
        <f t="shared" si="0"/>
        <v>32</v>
      </c>
      <c r="P42" s="383">
        <f t="shared" si="0"/>
        <v>32</v>
      </c>
      <c r="Q42" s="383">
        <f t="shared" si="0"/>
        <v>32</v>
      </c>
      <c r="R42" s="383">
        <f t="shared" si="0"/>
        <v>32</v>
      </c>
    </row>
    <row r="43" spans="1:18" x14ac:dyDescent="0.25">
      <c r="N43" s="464" t="s">
        <v>378</v>
      </c>
      <c r="O43" s="464"/>
      <c r="P43" s="464"/>
      <c r="Q43" s="464"/>
      <c r="R43" s="464"/>
    </row>
    <row r="44" spans="1:18" x14ac:dyDescent="0.25">
      <c r="N44" s="407" t="s">
        <v>102</v>
      </c>
      <c r="O44" s="407"/>
      <c r="P44" s="407"/>
      <c r="Q44" s="407"/>
      <c r="R44" s="407"/>
    </row>
  </sheetData>
  <mergeCells count="24">
    <mergeCell ref="A41:C41"/>
    <mergeCell ref="A42:C42"/>
    <mergeCell ref="N43:R43"/>
    <mergeCell ref="N44:R44"/>
    <mergeCell ref="A31:A37"/>
    <mergeCell ref="B31:B34"/>
    <mergeCell ref="B35:B37"/>
    <mergeCell ref="A38:C38"/>
    <mergeCell ref="A39:C39"/>
    <mergeCell ref="A40:C40"/>
    <mergeCell ref="A18:A23"/>
    <mergeCell ref="B18:B21"/>
    <mergeCell ref="B22:R23"/>
    <mergeCell ref="A24:A30"/>
    <mergeCell ref="B24:B27"/>
    <mergeCell ref="B28:B30"/>
    <mergeCell ref="A11:A17"/>
    <mergeCell ref="B11:B14"/>
    <mergeCell ref="B15:B17"/>
    <mergeCell ref="A1:R1"/>
    <mergeCell ref="A2:R2"/>
    <mergeCell ref="A4:A10"/>
    <mergeCell ref="B4:B7"/>
    <mergeCell ref="B8:B10"/>
  </mergeCells>
  <pageMargins left="0.2" right="0.2" top="0" bottom="0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73" workbookViewId="0">
      <selection activeCell="D2" sqref="D2:N2"/>
    </sheetView>
  </sheetViews>
  <sheetFormatPr defaultRowHeight="15.75" x14ac:dyDescent="0.25"/>
  <cols>
    <col min="1" max="1" width="4.5" customWidth="1"/>
    <col min="2" max="2" width="20.75" customWidth="1"/>
    <col min="3" max="3" width="33.75" customWidth="1"/>
    <col min="4" max="4" width="4.875" customWidth="1"/>
    <col min="5" max="14" width="5.5" customWidth="1"/>
    <col min="15" max="15" width="14.375" customWidth="1"/>
  </cols>
  <sheetData>
    <row r="1" spans="1:15" x14ac:dyDescent="0.25">
      <c r="A1" s="356" t="s">
        <v>327</v>
      </c>
      <c r="B1" s="356"/>
      <c r="C1" s="356"/>
      <c r="D1" s="407" t="s">
        <v>295</v>
      </c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x14ac:dyDescent="0.25">
      <c r="A2" s="357" t="s">
        <v>42</v>
      </c>
      <c r="B2" s="357"/>
      <c r="C2" s="357"/>
      <c r="D2" s="464" t="s">
        <v>376</v>
      </c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358"/>
    </row>
    <row r="3" spans="1:15" x14ac:dyDescent="0.25">
      <c r="A3" s="381"/>
      <c r="B3" s="359"/>
      <c r="C3" s="359"/>
      <c r="D3" s="453" t="s">
        <v>296</v>
      </c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</row>
    <row r="4" spans="1:15" x14ac:dyDescent="0.25">
      <c r="A4" s="483" t="s">
        <v>43</v>
      </c>
      <c r="B4" s="483" t="s">
        <v>297</v>
      </c>
      <c r="C4" s="483" t="s">
        <v>298</v>
      </c>
      <c r="D4" s="485" t="s">
        <v>245</v>
      </c>
      <c r="E4" s="487" t="s">
        <v>299</v>
      </c>
      <c r="F4" s="487"/>
      <c r="G4" s="488" t="s">
        <v>300</v>
      </c>
      <c r="H4" s="488"/>
      <c r="I4" s="488" t="s">
        <v>301</v>
      </c>
      <c r="J4" s="488"/>
      <c r="K4" s="488" t="s">
        <v>302</v>
      </c>
      <c r="L4" s="488"/>
      <c r="M4" s="488" t="s">
        <v>303</v>
      </c>
      <c r="N4" s="488"/>
      <c r="O4" s="489" t="s">
        <v>39</v>
      </c>
    </row>
    <row r="5" spans="1:15" x14ac:dyDescent="0.25">
      <c r="A5" s="484"/>
      <c r="B5" s="484"/>
      <c r="C5" s="484"/>
      <c r="D5" s="486"/>
      <c r="E5" s="360" t="s">
        <v>304</v>
      </c>
      <c r="F5" s="361" t="s">
        <v>305</v>
      </c>
      <c r="G5" s="360" t="s">
        <v>304</v>
      </c>
      <c r="H5" s="361" t="s">
        <v>305</v>
      </c>
      <c r="I5" s="360" t="s">
        <v>304</v>
      </c>
      <c r="J5" s="361" t="s">
        <v>305</v>
      </c>
      <c r="K5" s="360" t="s">
        <v>304</v>
      </c>
      <c r="L5" s="361" t="s">
        <v>305</v>
      </c>
      <c r="M5" s="360" t="s">
        <v>304</v>
      </c>
      <c r="N5" s="361" t="s">
        <v>305</v>
      </c>
      <c r="O5" s="490"/>
    </row>
    <row r="6" spans="1:15" x14ac:dyDescent="0.25">
      <c r="A6" s="480">
        <v>1</v>
      </c>
      <c r="B6" s="362" t="s">
        <v>328</v>
      </c>
      <c r="C6" s="363"/>
      <c r="D6" s="287">
        <v>1</v>
      </c>
      <c r="E6" s="277"/>
      <c r="F6" s="277" t="s">
        <v>139</v>
      </c>
      <c r="G6" s="277" t="s">
        <v>151</v>
      </c>
      <c r="H6" s="277" t="s">
        <v>72</v>
      </c>
      <c r="I6" s="277"/>
      <c r="J6" s="477" t="s">
        <v>253</v>
      </c>
      <c r="K6" s="277" t="s">
        <v>140</v>
      </c>
      <c r="L6" s="277" t="s">
        <v>79</v>
      </c>
      <c r="M6" s="277"/>
      <c r="N6" s="277" t="s">
        <v>148</v>
      </c>
      <c r="O6" s="277"/>
    </row>
    <row r="7" spans="1:15" x14ac:dyDescent="0.25">
      <c r="A7" s="481"/>
      <c r="B7" s="362" t="s">
        <v>384</v>
      </c>
      <c r="C7" s="363" t="s">
        <v>385</v>
      </c>
      <c r="D7" s="287">
        <v>2</v>
      </c>
      <c r="E7" s="277"/>
      <c r="F7" s="277" t="s">
        <v>135</v>
      </c>
      <c r="G7" s="277" t="s">
        <v>129</v>
      </c>
      <c r="H7" s="277" t="s">
        <v>72</v>
      </c>
      <c r="I7" s="277"/>
      <c r="J7" s="478"/>
      <c r="K7" s="277" t="s">
        <v>145</v>
      </c>
      <c r="L7" s="277" t="s">
        <v>84</v>
      </c>
      <c r="M7" s="277" t="s">
        <v>133</v>
      </c>
      <c r="N7" s="277" t="s">
        <v>139</v>
      </c>
      <c r="O7" s="277"/>
    </row>
    <row r="8" spans="1:15" x14ac:dyDescent="0.25">
      <c r="A8" s="481"/>
      <c r="B8" s="364" t="s">
        <v>386</v>
      </c>
      <c r="C8" s="365" t="s">
        <v>388</v>
      </c>
      <c r="D8" s="285">
        <v>3</v>
      </c>
      <c r="E8" s="262"/>
      <c r="F8" s="262" t="s">
        <v>140</v>
      </c>
      <c r="G8" s="262" t="s">
        <v>132</v>
      </c>
      <c r="H8" s="262" t="s">
        <v>79</v>
      </c>
      <c r="I8" s="262"/>
      <c r="J8" s="478"/>
      <c r="K8" s="262" t="s">
        <v>123</v>
      </c>
      <c r="L8" s="262" t="s">
        <v>84</v>
      </c>
      <c r="M8" s="262" t="s">
        <v>150</v>
      </c>
      <c r="N8" s="262" t="s">
        <v>143</v>
      </c>
      <c r="O8" s="262"/>
    </row>
    <row r="9" spans="1:15" x14ac:dyDescent="0.25">
      <c r="A9" s="482"/>
      <c r="B9" s="366" t="s">
        <v>387</v>
      </c>
      <c r="C9" s="378" t="s">
        <v>389</v>
      </c>
      <c r="D9" s="284">
        <v>4</v>
      </c>
      <c r="E9" s="268"/>
      <c r="F9" s="268"/>
      <c r="G9" s="268" t="s">
        <v>141</v>
      </c>
      <c r="H9" s="268"/>
      <c r="I9" s="268"/>
      <c r="J9" s="478"/>
      <c r="K9" s="268" t="s">
        <v>138</v>
      </c>
      <c r="L9" s="268"/>
      <c r="M9" s="268" t="s">
        <v>126</v>
      </c>
      <c r="N9" s="268"/>
      <c r="O9" s="268"/>
    </row>
    <row r="10" spans="1:15" x14ac:dyDescent="0.25">
      <c r="A10" s="481">
        <v>2</v>
      </c>
      <c r="B10" s="367" t="s">
        <v>90</v>
      </c>
      <c r="C10" s="368"/>
      <c r="D10" s="286">
        <v>1</v>
      </c>
      <c r="E10" s="257"/>
      <c r="F10" s="257" t="s">
        <v>79</v>
      </c>
      <c r="G10" s="257" t="s">
        <v>78</v>
      </c>
      <c r="H10" s="257" t="s">
        <v>132</v>
      </c>
      <c r="I10" s="257"/>
      <c r="J10" s="478"/>
      <c r="K10" s="257" t="s">
        <v>65</v>
      </c>
      <c r="L10" s="257" t="s">
        <v>123</v>
      </c>
      <c r="M10" s="257" t="s">
        <v>58</v>
      </c>
      <c r="N10" s="257" t="s">
        <v>81</v>
      </c>
      <c r="O10" s="257"/>
    </row>
    <row r="11" spans="1:15" x14ac:dyDescent="0.25">
      <c r="A11" s="481"/>
      <c r="B11" s="362" t="s">
        <v>307</v>
      </c>
      <c r="C11" s="369" t="s">
        <v>341</v>
      </c>
      <c r="D11" s="287">
        <v>2</v>
      </c>
      <c r="E11" s="277"/>
      <c r="F11" s="277" t="s">
        <v>61</v>
      </c>
      <c r="G11" s="277" t="s">
        <v>64</v>
      </c>
      <c r="H11" s="277" t="s">
        <v>135</v>
      </c>
      <c r="I11" s="277"/>
      <c r="J11" s="478"/>
      <c r="K11" s="277" t="s">
        <v>105</v>
      </c>
      <c r="L11" s="277" t="s">
        <v>129</v>
      </c>
      <c r="M11" s="277" t="s">
        <v>63</v>
      </c>
      <c r="N11" s="277" t="s">
        <v>67</v>
      </c>
      <c r="O11" s="277"/>
    </row>
    <row r="12" spans="1:15" x14ac:dyDescent="0.25">
      <c r="A12" s="481"/>
      <c r="B12" s="364" t="s">
        <v>306</v>
      </c>
      <c r="C12" s="370" t="s">
        <v>308</v>
      </c>
      <c r="D12" s="285">
        <v>3</v>
      </c>
      <c r="E12" s="262"/>
      <c r="F12" s="262" t="s">
        <v>53</v>
      </c>
      <c r="G12" s="262" t="s">
        <v>84</v>
      </c>
      <c r="H12" s="262" t="s">
        <v>133</v>
      </c>
      <c r="I12" s="262"/>
      <c r="J12" s="478"/>
      <c r="K12" s="262" t="s">
        <v>86</v>
      </c>
      <c r="L12" s="262" t="s">
        <v>126</v>
      </c>
      <c r="M12" s="262" t="s">
        <v>75</v>
      </c>
      <c r="N12" s="262" t="s">
        <v>66</v>
      </c>
      <c r="O12" s="262"/>
    </row>
    <row r="13" spans="1:15" x14ac:dyDescent="0.25">
      <c r="A13" s="482"/>
      <c r="B13" s="371"/>
      <c r="C13" s="6"/>
      <c r="D13" s="284">
        <v>4</v>
      </c>
      <c r="E13" s="268"/>
      <c r="F13" s="268"/>
      <c r="G13" s="268" t="s">
        <v>55</v>
      </c>
      <c r="H13" s="268"/>
      <c r="I13" s="268"/>
      <c r="J13" s="478"/>
      <c r="K13" s="268" t="s">
        <v>72</v>
      </c>
      <c r="L13" s="268"/>
      <c r="M13" s="268"/>
      <c r="N13" s="268"/>
      <c r="O13" s="268"/>
    </row>
    <row r="14" spans="1:15" x14ac:dyDescent="0.25">
      <c r="A14" s="480">
        <v>3</v>
      </c>
      <c r="B14" s="367" t="s">
        <v>106</v>
      </c>
      <c r="C14" s="364"/>
      <c r="D14" s="286">
        <v>1</v>
      </c>
      <c r="E14" s="257"/>
      <c r="F14" s="257" t="s">
        <v>55</v>
      </c>
      <c r="G14" s="257" t="s">
        <v>53</v>
      </c>
      <c r="H14" s="257" t="s">
        <v>81</v>
      </c>
      <c r="I14" s="257"/>
      <c r="J14" s="478"/>
      <c r="K14" s="257" t="s">
        <v>105</v>
      </c>
      <c r="L14" s="257" t="s">
        <v>81</v>
      </c>
      <c r="M14" s="257" t="s">
        <v>86</v>
      </c>
      <c r="N14" s="257" t="s">
        <v>61</v>
      </c>
      <c r="O14" s="257"/>
    </row>
    <row r="15" spans="1:15" x14ac:dyDescent="0.25">
      <c r="A15" s="481"/>
      <c r="B15" s="364" t="s">
        <v>330</v>
      </c>
      <c r="C15" s="364" t="s">
        <v>390</v>
      </c>
      <c r="D15" s="285">
        <v>2</v>
      </c>
      <c r="E15" s="262"/>
      <c r="F15" s="262" t="s">
        <v>84</v>
      </c>
      <c r="G15" s="262"/>
      <c r="H15" s="262" t="s">
        <v>61</v>
      </c>
      <c r="I15" s="262"/>
      <c r="J15" s="478"/>
      <c r="K15" s="262" t="s">
        <v>72</v>
      </c>
      <c r="L15" s="262" t="s">
        <v>55</v>
      </c>
      <c r="M15" s="262" t="s">
        <v>105</v>
      </c>
      <c r="N15" s="262" t="s">
        <v>63</v>
      </c>
      <c r="O15" s="262"/>
    </row>
    <row r="16" spans="1:15" x14ac:dyDescent="0.25">
      <c r="A16" s="481"/>
      <c r="B16" s="364"/>
      <c r="C16" s="5"/>
      <c r="D16" s="285">
        <v>3</v>
      </c>
      <c r="E16" s="262"/>
      <c r="F16" s="262" t="s">
        <v>86</v>
      </c>
      <c r="G16" s="262" t="s">
        <v>64</v>
      </c>
      <c r="H16" s="262" t="s">
        <v>72</v>
      </c>
      <c r="I16" s="262"/>
      <c r="J16" s="478"/>
      <c r="K16" s="262" t="s">
        <v>53</v>
      </c>
      <c r="L16" s="262" t="s">
        <v>64</v>
      </c>
      <c r="M16" s="262"/>
      <c r="N16" s="262" t="s">
        <v>84</v>
      </c>
      <c r="O16" s="262"/>
    </row>
    <row r="17" spans="1:15" x14ac:dyDescent="0.25">
      <c r="A17" s="461"/>
      <c r="B17" s="371"/>
      <c r="C17" s="6"/>
      <c r="D17" s="284">
        <v>4</v>
      </c>
      <c r="E17" s="268"/>
      <c r="F17" s="268"/>
      <c r="G17" s="268" t="s">
        <v>58</v>
      </c>
      <c r="H17" s="268"/>
      <c r="I17" s="268"/>
      <c r="J17" s="478"/>
      <c r="K17" s="268" t="s">
        <v>63</v>
      </c>
      <c r="L17" s="268"/>
      <c r="M17" s="268" t="s">
        <v>58</v>
      </c>
      <c r="N17" s="268"/>
      <c r="O17" s="268"/>
    </row>
    <row r="18" spans="1:15" x14ac:dyDescent="0.25">
      <c r="A18" s="454">
        <v>4</v>
      </c>
      <c r="B18" s="372" t="s">
        <v>377</v>
      </c>
      <c r="C18" s="280"/>
      <c r="D18" s="286">
        <v>1</v>
      </c>
      <c r="E18" s="257"/>
      <c r="F18" s="257"/>
      <c r="G18" s="257" t="s">
        <v>79</v>
      </c>
      <c r="H18" s="257"/>
      <c r="I18" s="257"/>
      <c r="J18" s="478"/>
      <c r="K18" s="257" t="s">
        <v>65</v>
      </c>
      <c r="L18" s="257" t="s">
        <v>143</v>
      </c>
      <c r="M18" s="257" t="s">
        <v>65</v>
      </c>
      <c r="N18" s="257" t="s">
        <v>66</v>
      </c>
      <c r="O18" s="257"/>
    </row>
    <row r="19" spans="1:15" x14ac:dyDescent="0.25">
      <c r="A19" s="481"/>
      <c r="B19" s="373" t="s">
        <v>331</v>
      </c>
      <c r="C19" s="374" t="s">
        <v>332</v>
      </c>
      <c r="D19" s="287">
        <v>2</v>
      </c>
      <c r="E19" s="277"/>
      <c r="F19" s="277" t="s">
        <v>151</v>
      </c>
      <c r="G19" s="277" t="s">
        <v>78</v>
      </c>
      <c r="H19" s="277" t="s">
        <v>143</v>
      </c>
      <c r="I19" s="277"/>
      <c r="J19" s="478"/>
      <c r="K19" s="277" t="s">
        <v>66</v>
      </c>
      <c r="L19" s="277" t="s">
        <v>151</v>
      </c>
      <c r="M19" s="277" t="s">
        <v>75</v>
      </c>
      <c r="N19" s="277" t="s">
        <v>78</v>
      </c>
      <c r="O19" s="277"/>
    </row>
    <row r="20" spans="1:15" x14ac:dyDescent="0.25">
      <c r="A20" s="481"/>
      <c r="B20" s="375" t="s">
        <v>396</v>
      </c>
      <c r="C20" s="376" t="s">
        <v>391</v>
      </c>
      <c r="D20" s="285">
        <v>3</v>
      </c>
      <c r="E20" s="262"/>
      <c r="F20" s="262" t="s">
        <v>150</v>
      </c>
      <c r="G20" s="262" t="s">
        <v>141</v>
      </c>
      <c r="H20" s="262" t="s">
        <v>141</v>
      </c>
      <c r="I20" s="262"/>
      <c r="J20" s="478"/>
      <c r="K20" s="262" t="s">
        <v>67</v>
      </c>
      <c r="L20" s="262" t="s">
        <v>148</v>
      </c>
      <c r="M20" s="262" t="s">
        <v>67</v>
      </c>
      <c r="N20" s="262" t="s">
        <v>75</v>
      </c>
      <c r="O20" s="262"/>
    </row>
    <row r="21" spans="1:15" x14ac:dyDescent="0.25">
      <c r="A21" s="482"/>
      <c r="B21" s="377"/>
      <c r="C21" s="382" t="s">
        <v>333</v>
      </c>
      <c r="D21" s="284">
        <v>4</v>
      </c>
      <c r="E21" s="268"/>
      <c r="F21" s="268"/>
      <c r="G21" s="268" t="s">
        <v>132</v>
      </c>
      <c r="H21" s="268"/>
      <c r="I21" s="268"/>
      <c r="J21" s="478"/>
      <c r="K21" s="268"/>
      <c r="L21" s="268"/>
      <c r="M21" s="268" t="s">
        <v>79</v>
      </c>
      <c r="N21" s="268"/>
      <c r="O21" s="268"/>
    </row>
    <row r="22" spans="1:15" x14ac:dyDescent="0.25">
      <c r="A22" s="480">
        <v>5</v>
      </c>
      <c r="B22" s="367" t="s">
        <v>273</v>
      </c>
      <c r="C22" s="4"/>
      <c r="D22" s="286">
        <v>1</v>
      </c>
      <c r="E22" s="257"/>
      <c r="F22" s="257" t="s">
        <v>61</v>
      </c>
      <c r="G22" s="257" t="s">
        <v>64</v>
      </c>
      <c r="H22" s="257" t="s">
        <v>63</v>
      </c>
      <c r="I22" s="257"/>
      <c r="J22" s="478"/>
      <c r="K22" s="257" t="s">
        <v>53</v>
      </c>
      <c r="L22" s="257" t="s">
        <v>64</v>
      </c>
      <c r="M22" s="257" t="s">
        <v>75</v>
      </c>
      <c r="N22" s="257"/>
      <c r="O22" s="257"/>
    </row>
    <row r="23" spans="1:15" x14ac:dyDescent="0.25">
      <c r="A23" s="481"/>
      <c r="B23" s="364" t="s">
        <v>309</v>
      </c>
      <c r="C23" s="370" t="s">
        <v>334</v>
      </c>
      <c r="D23" s="285">
        <v>2</v>
      </c>
      <c r="E23" s="262"/>
      <c r="F23" s="262" t="s">
        <v>55</v>
      </c>
      <c r="G23" s="262" t="s">
        <v>58</v>
      </c>
      <c r="H23" s="262" t="s">
        <v>63</v>
      </c>
      <c r="I23" s="262" t="s">
        <v>55</v>
      </c>
      <c r="J23" s="478"/>
      <c r="K23" s="262" t="s">
        <v>53</v>
      </c>
      <c r="L23" s="262" t="s">
        <v>64</v>
      </c>
      <c r="M23" s="262" t="s">
        <v>61</v>
      </c>
      <c r="N23" s="262"/>
      <c r="O23" s="262"/>
    </row>
    <row r="24" spans="1:15" x14ac:dyDescent="0.25">
      <c r="A24" s="481"/>
      <c r="B24" s="364"/>
      <c r="C24" s="370" t="s">
        <v>336</v>
      </c>
      <c r="D24" s="285">
        <v>3</v>
      </c>
      <c r="E24" s="262"/>
      <c r="F24" s="262" t="s">
        <v>53</v>
      </c>
      <c r="G24" s="262" t="s">
        <v>58</v>
      </c>
      <c r="H24" s="262" t="s">
        <v>61</v>
      </c>
      <c r="I24" s="262" t="s">
        <v>55</v>
      </c>
      <c r="J24" s="478"/>
      <c r="K24" s="262"/>
      <c r="L24" s="262" t="s">
        <v>55</v>
      </c>
      <c r="M24" s="262" t="s">
        <v>58</v>
      </c>
      <c r="N24" s="262"/>
      <c r="O24" s="262"/>
    </row>
    <row r="25" spans="1:15" x14ac:dyDescent="0.25">
      <c r="A25" s="482"/>
      <c r="B25" s="371"/>
      <c r="C25" s="380" t="s">
        <v>335</v>
      </c>
      <c r="D25" s="284">
        <v>4</v>
      </c>
      <c r="E25" s="268"/>
      <c r="F25" s="268"/>
      <c r="G25" s="268" t="s">
        <v>64</v>
      </c>
      <c r="H25" s="268"/>
      <c r="I25" s="268" t="s">
        <v>67</v>
      </c>
      <c r="J25" s="478"/>
      <c r="K25" s="268" t="s">
        <v>53</v>
      </c>
      <c r="L25" s="268"/>
      <c r="M25" s="268" t="s">
        <v>63</v>
      </c>
      <c r="N25" s="268"/>
      <c r="O25" s="268"/>
    </row>
    <row r="26" spans="1:15" x14ac:dyDescent="0.25">
      <c r="A26" s="480">
        <v>6</v>
      </c>
      <c r="B26" s="367" t="s">
        <v>278</v>
      </c>
      <c r="C26" s="4"/>
      <c r="D26" s="286">
        <v>1</v>
      </c>
      <c r="E26" s="257"/>
      <c r="F26" s="257" t="s">
        <v>135</v>
      </c>
      <c r="G26" s="257" t="s">
        <v>132</v>
      </c>
      <c r="H26" s="257" t="s">
        <v>135</v>
      </c>
      <c r="I26" s="257"/>
      <c r="J26" s="478"/>
      <c r="K26" s="257" t="s">
        <v>126</v>
      </c>
      <c r="L26" s="257" t="s">
        <v>126</v>
      </c>
      <c r="M26" s="257" t="s">
        <v>123</v>
      </c>
      <c r="N26" s="257" t="s">
        <v>138</v>
      </c>
      <c r="O26" s="257"/>
    </row>
    <row r="27" spans="1:15" x14ac:dyDescent="0.25">
      <c r="A27" s="481"/>
      <c r="B27" s="364" t="s">
        <v>337</v>
      </c>
      <c r="C27" s="370" t="s">
        <v>339</v>
      </c>
      <c r="D27" s="285">
        <v>2</v>
      </c>
      <c r="E27" s="262"/>
      <c r="F27" s="262" t="s">
        <v>133</v>
      </c>
      <c r="G27" s="262" t="s">
        <v>123</v>
      </c>
      <c r="H27" s="262" t="s">
        <v>123</v>
      </c>
      <c r="I27" s="262"/>
      <c r="J27" s="478"/>
      <c r="K27" s="262" t="s">
        <v>129</v>
      </c>
      <c r="L27" s="262" t="s">
        <v>132</v>
      </c>
      <c r="M27" s="262" t="s">
        <v>123</v>
      </c>
      <c r="N27" s="262"/>
      <c r="O27" s="262"/>
    </row>
    <row r="28" spans="1:15" x14ac:dyDescent="0.25">
      <c r="A28" s="481"/>
      <c r="B28" s="364"/>
      <c r="C28" s="370" t="s">
        <v>338</v>
      </c>
      <c r="D28" s="285">
        <v>3</v>
      </c>
      <c r="E28" s="262"/>
      <c r="F28" s="262" t="s">
        <v>133</v>
      </c>
      <c r="G28" s="262" t="s">
        <v>129</v>
      </c>
      <c r="H28" s="262" t="s">
        <v>126</v>
      </c>
      <c r="I28" s="262"/>
      <c r="J28" s="478"/>
      <c r="K28" s="262" t="s">
        <v>132</v>
      </c>
      <c r="L28" s="262" t="s">
        <v>133</v>
      </c>
      <c r="M28" s="262" t="s">
        <v>138</v>
      </c>
      <c r="N28" s="262" t="s">
        <v>138</v>
      </c>
      <c r="O28" s="262"/>
    </row>
    <row r="29" spans="1:15" x14ac:dyDescent="0.25">
      <c r="A29" s="482"/>
      <c r="B29" s="371"/>
      <c r="C29" s="6"/>
      <c r="D29" s="284">
        <v>4</v>
      </c>
      <c r="E29" s="268"/>
      <c r="F29" s="268"/>
      <c r="G29" s="268" t="s">
        <v>129</v>
      </c>
      <c r="H29" s="268"/>
      <c r="I29" s="268"/>
      <c r="J29" s="478"/>
      <c r="K29" s="268" t="s">
        <v>132</v>
      </c>
      <c r="L29" s="268"/>
      <c r="M29" s="268" t="s">
        <v>135</v>
      </c>
      <c r="N29" s="268"/>
      <c r="O29" s="268"/>
    </row>
    <row r="30" spans="1:15" x14ac:dyDescent="0.25">
      <c r="A30" s="481">
        <v>7</v>
      </c>
      <c r="B30" s="367" t="s">
        <v>261</v>
      </c>
      <c r="C30" s="4"/>
      <c r="D30" s="286">
        <v>1</v>
      </c>
      <c r="E30" s="257"/>
      <c r="F30" s="257" t="s">
        <v>145</v>
      </c>
      <c r="G30" s="257" t="s">
        <v>129</v>
      </c>
      <c r="H30" s="257" t="s">
        <v>126</v>
      </c>
      <c r="I30" s="257"/>
      <c r="J30" s="478"/>
      <c r="K30" s="257" t="s">
        <v>148</v>
      </c>
      <c r="L30" s="257" t="s">
        <v>145</v>
      </c>
      <c r="M30" s="257" t="s">
        <v>148</v>
      </c>
      <c r="N30" s="257" t="s">
        <v>139</v>
      </c>
      <c r="O30" s="257"/>
    </row>
    <row r="31" spans="1:15" x14ac:dyDescent="0.25">
      <c r="A31" s="481"/>
      <c r="B31" s="362" t="s">
        <v>337</v>
      </c>
      <c r="C31" s="369" t="s">
        <v>394</v>
      </c>
      <c r="D31" s="287">
        <v>2</v>
      </c>
      <c r="E31" s="277"/>
      <c r="F31" s="277" t="s">
        <v>140</v>
      </c>
      <c r="G31" s="277" t="s">
        <v>132</v>
      </c>
      <c r="H31" s="277" t="s">
        <v>133</v>
      </c>
      <c r="I31" s="277"/>
      <c r="J31" s="478"/>
      <c r="K31" s="277" t="s">
        <v>151</v>
      </c>
      <c r="L31" s="277" t="s">
        <v>123</v>
      </c>
      <c r="M31" s="277" t="s">
        <v>126</v>
      </c>
      <c r="N31" s="277"/>
      <c r="O31" s="277"/>
    </row>
    <row r="32" spans="1:15" x14ac:dyDescent="0.25">
      <c r="A32" s="481"/>
      <c r="B32" s="364"/>
      <c r="C32" s="370" t="s">
        <v>395</v>
      </c>
      <c r="D32" s="285">
        <v>3</v>
      </c>
      <c r="E32" s="262"/>
      <c r="F32" s="262" t="s">
        <v>139</v>
      </c>
      <c r="G32" s="262" t="s">
        <v>135</v>
      </c>
      <c r="H32" s="262" t="s">
        <v>123</v>
      </c>
      <c r="I32" s="262"/>
      <c r="J32" s="478"/>
      <c r="K32" s="262" t="s">
        <v>138</v>
      </c>
      <c r="L32" s="262" t="s">
        <v>129</v>
      </c>
      <c r="M32" s="262" t="s">
        <v>135</v>
      </c>
      <c r="N32" s="262" t="s">
        <v>132</v>
      </c>
      <c r="O32" s="262"/>
    </row>
    <row r="33" spans="1:15" x14ac:dyDescent="0.25">
      <c r="A33" s="482"/>
      <c r="B33" s="371"/>
      <c r="C33" s="6"/>
      <c r="D33" s="284">
        <v>4</v>
      </c>
      <c r="E33" s="268"/>
      <c r="F33" s="268"/>
      <c r="G33" s="268" t="s">
        <v>138</v>
      </c>
      <c r="H33" s="268"/>
      <c r="I33" s="268"/>
      <c r="J33" s="478"/>
      <c r="K33" s="268" t="s">
        <v>133</v>
      </c>
      <c r="L33" s="268"/>
      <c r="M33" s="268" t="s">
        <v>150</v>
      </c>
      <c r="N33" s="268"/>
      <c r="O33" s="268"/>
    </row>
    <row r="34" spans="1:15" x14ac:dyDescent="0.25">
      <c r="A34" s="480">
        <v>8</v>
      </c>
      <c r="B34" s="367" t="s">
        <v>267</v>
      </c>
      <c r="C34" s="4"/>
      <c r="D34" s="286">
        <v>1</v>
      </c>
      <c r="E34" s="257"/>
      <c r="F34" s="257" t="s">
        <v>53</v>
      </c>
      <c r="G34" s="257" t="s">
        <v>58</v>
      </c>
      <c r="H34" s="257" t="s">
        <v>145</v>
      </c>
      <c r="I34" s="257" t="s">
        <v>141</v>
      </c>
      <c r="J34" s="478"/>
      <c r="K34" s="257" t="s">
        <v>55</v>
      </c>
      <c r="L34" s="257"/>
      <c r="M34" s="257" t="s">
        <v>105</v>
      </c>
      <c r="N34" s="257" t="s">
        <v>67</v>
      </c>
      <c r="O34" s="257"/>
    </row>
    <row r="35" spans="1:15" x14ac:dyDescent="0.25">
      <c r="A35" s="481"/>
      <c r="B35" s="364" t="s">
        <v>329</v>
      </c>
      <c r="C35" s="370" t="s">
        <v>340</v>
      </c>
      <c r="D35" s="285">
        <v>2</v>
      </c>
      <c r="E35" s="262"/>
      <c r="F35" s="262" t="s">
        <v>61</v>
      </c>
      <c r="G35" s="262" t="s">
        <v>81</v>
      </c>
      <c r="H35" s="262" t="s">
        <v>150</v>
      </c>
      <c r="I35" s="262" t="s">
        <v>148</v>
      </c>
      <c r="J35" s="478"/>
      <c r="K35" s="262" t="s">
        <v>55</v>
      </c>
      <c r="L35" s="262"/>
      <c r="M35" s="262" t="s">
        <v>78</v>
      </c>
      <c r="N35" s="262" t="s">
        <v>66</v>
      </c>
      <c r="O35" s="262"/>
    </row>
    <row r="36" spans="1:15" x14ac:dyDescent="0.25">
      <c r="A36" s="481"/>
      <c r="B36" s="364" t="s">
        <v>392</v>
      </c>
      <c r="C36" s="370" t="s">
        <v>393</v>
      </c>
      <c r="D36" s="285">
        <v>3</v>
      </c>
      <c r="E36" s="262"/>
      <c r="F36" s="262" t="s">
        <v>72</v>
      </c>
      <c r="G36" s="262" t="s">
        <v>65</v>
      </c>
      <c r="H36" s="262" t="s">
        <v>151</v>
      </c>
      <c r="I36" s="262" t="s">
        <v>143</v>
      </c>
      <c r="J36" s="478"/>
      <c r="K36" s="262"/>
      <c r="L36" s="262"/>
      <c r="M36" s="262" t="s">
        <v>79</v>
      </c>
      <c r="N36" s="262" t="s">
        <v>64</v>
      </c>
      <c r="O36" s="262"/>
    </row>
    <row r="37" spans="1:15" x14ac:dyDescent="0.25">
      <c r="A37" s="482"/>
      <c r="B37" s="366"/>
      <c r="C37" s="378"/>
      <c r="D37" s="379">
        <v>4</v>
      </c>
      <c r="E37" s="282"/>
      <c r="F37" s="282"/>
      <c r="G37" s="282" t="s">
        <v>84</v>
      </c>
      <c r="H37" s="282"/>
      <c r="I37" s="282"/>
      <c r="J37" s="478"/>
      <c r="K37" s="282" t="s">
        <v>86</v>
      </c>
      <c r="L37" s="282"/>
      <c r="M37" s="282" t="s">
        <v>75</v>
      </c>
      <c r="N37" s="282"/>
      <c r="O37" s="282"/>
    </row>
    <row r="38" spans="1:15" x14ac:dyDescent="0.25">
      <c r="A38" s="480">
        <v>9</v>
      </c>
      <c r="B38" s="367" t="s">
        <v>154</v>
      </c>
      <c r="C38" s="368"/>
      <c r="D38" s="286">
        <v>1</v>
      </c>
      <c r="E38" s="257"/>
      <c r="F38" s="257" t="s">
        <v>86</v>
      </c>
      <c r="G38" s="257" t="s">
        <v>84</v>
      </c>
      <c r="H38" s="257" t="s">
        <v>75</v>
      </c>
      <c r="I38" s="257"/>
      <c r="J38" s="477" t="s">
        <v>253</v>
      </c>
      <c r="K38" s="257" t="s">
        <v>86</v>
      </c>
      <c r="L38" s="257"/>
      <c r="M38" s="257" t="s">
        <v>123</v>
      </c>
      <c r="N38" s="257" t="s">
        <v>72</v>
      </c>
      <c r="O38" s="257"/>
    </row>
    <row r="39" spans="1:15" x14ac:dyDescent="0.25">
      <c r="A39" s="481"/>
      <c r="B39" s="364" t="s">
        <v>310</v>
      </c>
      <c r="C39" s="370" t="s">
        <v>342</v>
      </c>
      <c r="D39" s="285">
        <v>2</v>
      </c>
      <c r="E39" s="262"/>
      <c r="F39" s="262" t="s">
        <v>86</v>
      </c>
      <c r="G39" s="262" t="s">
        <v>84</v>
      </c>
      <c r="H39" s="262" t="s">
        <v>81</v>
      </c>
      <c r="I39" s="262"/>
      <c r="J39" s="478"/>
      <c r="K39" s="262" t="s">
        <v>86</v>
      </c>
      <c r="L39" s="262"/>
      <c r="M39" s="262" t="s">
        <v>123</v>
      </c>
      <c r="N39" s="262" t="s">
        <v>81</v>
      </c>
      <c r="O39" s="262"/>
    </row>
    <row r="40" spans="1:15" x14ac:dyDescent="0.25">
      <c r="A40" s="481"/>
      <c r="B40" s="364" t="s">
        <v>344</v>
      </c>
      <c r="C40" s="370" t="s">
        <v>343</v>
      </c>
      <c r="D40" s="285">
        <v>3</v>
      </c>
      <c r="E40" s="262"/>
      <c r="F40" s="262" t="s">
        <v>84</v>
      </c>
      <c r="G40" s="262" t="s">
        <v>105</v>
      </c>
      <c r="H40" s="268" t="s">
        <v>81</v>
      </c>
      <c r="I40" s="262"/>
      <c r="J40" s="478"/>
      <c r="K40" s="262" t="s">
        <v>105</v>
      </c>
      <c r="L40" s="262"/>
      <c r="M40" s="262" t="s">
        <v>84</v>
      </c>
      <c r="N40" s="262" t="s">
        <v>81</v>
      </c>
      <c r="O40" s="262"/>
    </row>
    <row r="41" spans="1:15" x14ac:dyDescent="0.25">
      <c r="A41" s="482"/>
      <c r="B41" s="371"/>
      <c r="C41" s="380"/>
      <c r="D41" s="284">
        <v>4</v>
      </c>
      <c r="E41" s="268"/>
      <c r="F41" s="268"/>
      <c r="G41" s="268" t="s">
        <v>105</v>
      </c>
      <c r="H41" s="268"/>
      <c r="I41" s="268"/>
      <c r="J41" s="478"/>
      <c r="K41" s="268" t="s">
        <v>105</v>
      </c>
      <c r="L41" s="268"/>
      <c r="M41" s="268" t="s">
        <v>84</v>
      </c>
      <c r="N41" s="268"/>
      <c r="O41" s="268"/>
    </row>
    <row r="42" spans="1:15" x14ac:dyDescent="0.25">
      <c r="A42" s="480">
        <v>10</v>
      </c>
      <c r="B42" s="362" t="s">
        <v>311</v>
      </c>
      <c r="C42" s="369"/>
      <c r="D42" s="286">
        <v>1</v>
      </c>
      <c r="E42" s="277"/>
      <c r="F42" s="277" t="s">
        <v>65</v>
      </c>
      <c r="G42" s="277" t="s">
        <v>67</v>
      </c>
      <c r="H42" s="277" t="s">
        <v>61</v>
      </c>
      <c r="I42" s="277"/>
      <c r="J42" s="478"/>
      <c r="K42" s="277" t="s">
        <v>61</v>
      </c>
      <c r="L42" s="277" t="s">
        <v>55</v>
      </c>
      <c r="M42" s="277" t="s">
        <v>58</v>
      </c>
      <c r="N42" s="277" t="s">
        <v>64</v>
      </c>
      <c r="O42" s="277"/>
    </row>
    <row r="43" spans="1:15" x14ac:dyDescent="0.25">
      <c r="A43" s="481"/>
      <c r="B43" s="364" t="s">
        <v>312</v>
      </c>
      <c r="C43" s="370" t="s">
        <v>346</v>
      </c>
      <c r="D43" s="287">
        <v>2</v>
      </c>
      <c r="E43" s="262"/>
      <c r="F43" s="262" t="s">
        <v>65</v>
      </c>
      <c r="G43" s="262" t="s">
        <v>67</v>
      </c>
      <c r="H43" s="262" t="s">
        <v>58</v>
      </c>
      <c r="I43" s="262"/>
      <c r="J43" s="478"/>
      <c r="K43" s="262" t="s">
        <v>63</v>
      </c>
      <c r="L43" s="262" t="s">
        <v>67</v>
      </c>
      <c r="M43" s="262" t="s">
        <v>55</v>
      </c>
      <c r="N43" s="262" t="s">
        <v>64</v>
      </c>
      <c r="O43" s="262"/>
    </row>
    <row r="44" spans="1:15" x14ac:dyDescent="0.25">
      <c r="A44" s="481"/>
      <c r="B44" s="364" t="s">
        <v>345</v>
      </c>
      <c r="C44" s="370" t="s">
        <v>347</v>
      </c>
      <c r="D44" s="285">
        <v>3</v>
      </c>
      <c r="E44" s="262"/>
      <c r="F44" s="262" t="s">
        <v>55</v>
      </c>
      <c r="G44" s="262" t="s">
        <v>66</v>
      </c>
      <c r="H44" s="262" t="s">
        <v>63</v>
      </c>
      <c r="I44" s="262"/>
      <c r="J44" s="478"/>
      <c r="K44" s="262" t="s">
        <v>65</v>
      </c>
      <c r="L44" s="262" t="s">
        <v>67</v>
      </c>
      <c r="M44" s="262" t="s">
        <v>66</v>
      </c>
      <c r="N44" s="262"/>
      <c r="O44" s="262"/>
    </row>
    <row r="45" spans="1:15" x14ac:dyDescent="0.25">
      <c r="A45" s="482"/>
      <c r="B45" s="366"/>
      <c r="C45" s="378"/>
      <c r="D45" s="284">
        <v>4</v>
      </c>
      <c r="E45" s="282"/>
      <c r="F45" s="282"/>
      <c r="G45" s="282" t="s">
        <v>66</v>
      </c>
      <c r="H45" s="282"/>
      <c r="I45" s="282"/>
      <c r="J45" s="478"/>
      <c r="K45" s="282" t="s">
        <v>65</v>
      </c>
      <c r="L45" s="282"/>
      <c r="M45" s="282" t="s">
        <v>66</v>
      </c>
      <c r="N45" s="282"/>
      <c r="O45" s="282"/>
    </row>
    <row r="46" spans="1:15" x14ac:dyDescent="0.25">
      <c r="A46" s="480">
        <v>11</v>
      </c>
      <c r="B46" s="367" t="s">
        <v>94</v>
      </c>
      <c r="C46" s="368"/>
      <c r="D46" s="286">
        <v>1</v>
      </c>
      <c r="E46" s="257"/>
      <c r="F46" s="257"/>
      <c r="G46" s="257" t="s">
        <v>75</v>
      </c>
      <c r="H46" s="257" t="s">
        <v>123</v>
      </c>
      <c r="I46" s="257" t="s">
        <v>72</v>
      </c>
      <c r="J46" s="478"/>
      <c r="K46" s="257" t="s">
        <v>78</v>
      </c>
      <c r="L46" s="257" t="s">
        <v>129</v>
      </c>
      <c r="M46" s="257" t="s">
        <v>79</v>
      </c>
      <c r="N46" s="257"/>
      <c r="O46" s="257"/>
    </row>
    <row r="47" spans="1:15" x14ac:dyDescent="0.25">
      <c r="A47" s="481"/>
      <c r="B47" s="364" t="s">
        <v>313</v>
      </c>
      <c r="C47" s="370" t="s">
        <v>348</v>
      </c>
      <c r="D47" s="285">
        <v>2</v>
      </c>
      <c r="E47" s="262"/>
      <c r="F47" s="262"/>
      <c r="G47" s="262" t="s">
        <v>75</v>
      </c>
      <c r="H47" s="262" t="s">
        <v>126</v>
      </c>
      <c r="I47" s="262" t="s">
        <v>72</v>
      </c>
      <c r="J47" s="478"/>
      <c r="K47" s="262" t="s">
        <v>78</v>
      </c>
      <c r="L47" s="262" t="s">
        <v>126</v>
      </c>
      <c r="M47" s="262" t="s">
        <v>79</v>
      </c>
      <c r="N47" s="262"/>
      <c r="O47" s="262"/>
    </row>
    <row r="48" spans="1:15" x14ac:dyDescent="0.25">
      <c r="A48" s="481"/>
      <c r="B48" s="364" t="s">
        <v>314</v>
      </c>
      <c r="C48" s="370" t="s">
        <v>315</v>
      </c>
      <c r="D48" s="285">
        <v>3</v>
      </c>
      <c r="E48" s="262"/>
      <c r="F48" s="262"/>
      <c r="G48" s="262" t="s">
        <v>78</v>
      </c>
      <c r="H48" s="262" t="s">
        <v>129</v>
      </c>
      <c r="I48" s="262" t="s">
        <v>79</v>
      </c>
      <c r="J48" s="478"/>
      <c r="K48" s="262" t="s">
        <v>75</v>
      </c>
      <c r="L48" s="262" t="s">
        <v>123</v>
      </c>
      <c r="M48" s="262" t="s">
        <v>72</v>
      </c>
      <c r="N48" s="262"/>
      <c r="O48" s="262"/>
    </row>
    <row r="49" spans="1:15" x14ac:dyDescent="0.25">
      <c r="A49" s="482"/>
      <c r="B49" s="371"/>
      <c r="C49" s="380"/>
      <c r="D49" s="379">
        <v>4</v>
      </c>
      <c r="E49" s="268"/>
      <c r="F49" s="268"/>
      <c r="G49" s="268" t="s">
        <v>78</v>
      </c>
      <c r="H49" s="268"/>
      <c r="I49" s="268" t="s">
        <v>79</v>
      </c>
      <c r="J49" s="478"/>
      <c r="K49" s="268" t="s">
        <v>75</v>
      </c>
      <c r="L49" s="268"/>
      <c r="M49" s="268" t="s">
        <v>72</v>
      </c>
      <c r="N49" s="268"/>
      <c r="O49" s="268"/>
    </row>
    <row r="50" spans="1:15" x14ac:dyDescent="0.25">
      <c r="A50" s="480">
        <v>12</v>
      </c>
      <c r="B50" s="367" t="s">
        <v>316</v>
      </c>
      <c r="C50" s="368"/>
      <c r="D50" s="286">
        <v>1</v>
      </c>
      <c r="E50" s="257"/>
      <c r="F50" s="257" t="s">
        <v>138</v>
      </c>
      <c r="G50" s="257" t="s">
        <v>150</v>
      </c>
      <c r="H50" s="257" t="s">
        <v>151</v>
      </c>
      <c r="I50" s="257"/>
      <c r="J50" s="478"/>
      <c r="K50" s="257" t="s">
        <v>138</v>
      </c>
      <c r="L50" s="257" t="s">
        <v>150</v>
      </c>
      <c r="M50" s="257"/>
      <c r="N50" s="257"/>
      <c r="O50" s="257"/>
    </row>
    <row r="51" spans="1:15" x14ac:dyDescent="0.25">
      <c r="A51" s="481"/>
      <c r="B51" s="364" t="s">
        <v>317</v>
      </c>
      <c r="C51" s="370" t="s">
        <v>318</v>
      </c>
      <c r="D51" s="285">
        <v>2</v>
      </c>
      <c r="E51" s="262"/>
      <c r="F51" s="262" t="s">
        <v>138</v>
      </c>
      <c r="G51" s="262" t="s">
        <v>150</v>
      </c>
      <c r="H51" s="262" t="s">
        <v>151</v>
      </c>
      <c r="I51" s="262"/>
      <c r="J51" s="478"/>
      <c r="K51" s="262" t="s">
        <v>138</v>
      </c>
      <c r="L51" s="262" t="s">
        <v>150</v>
      </c>
      <c r="M51" s="262"/>
      <c r="N51" s="262" t="s">
        <v>148</v>
      </c>
      <c r="O51" s="262"/>
    </row>
    <row r="52" spans="1:15" x14ac:dyDescent="0.25">
      <c r="A52" s="481"/>
      <c r="B52" s="364" t="s">
        <v>349</v>
      </c>
      <c r="C52" s="370" t="s">
        <v>350</v>
      </c>
      <c r="D52" s="285">
        <v>3</v>
      </c>
      <c r="E52" s="262"/>
      <c r="F52" s="262" t="s">
        <v>135</v>
      </c>
      <c r="G52" s="262" t="s">
        <v>148</v>
      </c>
      <c r="H52" s="262" t="s">
        <v>135</v>
      </c>
      <c r="I52" s="262"/>
      <c r="J52" s="478"/>
      <c r="K52" s="262" t="s">
        <v>151</v>
      </c>
      <c r="L52" s="262" t="s">
        <v>135</v>
      </c>
      <c r="M52" s="262"/>
      <c r="N52" s="262" t="s">
        <v>148</v>
      </c>
      <c r="O52" s="262"/>
    </row>
    <row r="53" spans="1:15" x14ac:dyDescent="0.25">
      <c r="A53" s="482"/>
      <c r="B53" s="366"/>
      <c r="C53" s="378"/>
      <c r="D53" s="284">
        <v>4</v>
      </c>
      <c r="E53" s="282"/>
      <c r="F53" s="282"/>
      <c r="G53" s="282" t="s">
        <v>148</v>
      </c>
      <c r="H53" s="282"/>
      <c r="I53" s="282"/>
      <c r="J53" s="478"/>
      <c r="K53" s="282" t="s">
        <v>151</v>
      </c>
      <c r="L53" s="282"/>
      <c r="M53" s="282"/>
      <c r="N53" s="282"/>
      <c r="O53" s="282"/>
    </row>
    <row r="54" spans="1:15" x14ac:dyDescent="0.25">
      <c r="A54" s="480">
        <v>13</v>
      </c>
      <c r="B54" s="367" t="s">
        <v>270</v>
      </c>
      <c r="C54" s="368"/>
      <c r="D54" s="286">
        <v>1</v>
      </c>
      <c r="E54" s="257"/>
      <c r="F54" s="257" t="s">
        <v>133</v>
      </c>
      <c r="G54" s="257" t="s">
        <v>141</v>
      </c>
      <c r="H54" s="257" t="s">
        <v>133</v>
      </c>
      <c r="I54" s="257" t="s">
        <v>139</v>
      </c>
      <c r="J54" s="478"/>
      <c r="K54" s="257" t="s">
        <v>141</v>
      </c>
      <c r="L54" s="257" t="s">
        <v>133</v>
      </c>
      <c r="M54" s="257"/>
      <c r="N54" s="257"/>
      <c r="O54" s="257"/>
    </row>
    <row r="55" spans="1:15" x14ac:dyDescent="0.25">
      <c r="A55" s="481"/>
      <c r="B55" s="364" t="s">
        <v>319</v>
      </c>
      <c r="C55" s="370" t="s">
        <v>320</v>
      </c>
      <c r="D55" s="287">
        <v>2</v>
      </c>
      <c r="E55" s="262"/>
      <c r="F55" s="262" t="s">
        <v>145</v>
      </c>
      <c r="G55" s="262" t="s">
        <v>141</v>
      </c>
      <c r="H55" s="262" t="s">
        <v>140</v>
      </c>
      <c r="I55" s="262" t="s">
        <v>139</v>
      </c>
      <c r="J55" s="478"/>
      <c r="K55" s="262" t="s">
        <v>141</v>
      </c>
      <c r="L55" s="262" t="s">
        <v>143</v>
      </c>
      <c r="M55" s="262"/>
      <c r="N55" s="262"/>
      <c r="O55" s="262"/>
    </row>
    <row r="56" spans="1:15" x14ac:dyDescent="0.25">
      <c r="A56" s="481"/>
      <c r="B56" s="364" t="s">
        <v>349</v>
      </c>
      <c r="C56" s="370" t="s">
        <v>351</v>
      </c>
      <c r="D56" s="285">
        <v>3</v>
      </c>
      <c r="E56" s="262"/>
      <c r="F56" s="262" t="s">
        <v>145</v>
      </c>
      <c r="G56" s="262" t="s">
        <v>143</v>
      </c>
      <c r="H56" s="262" t="s">
        <v>140</v>
      </c>
      <c r="I56" s="262" t="s">
        <v>145</v>
      </c>
      <c r="J56" s="478"/>
      <c r="K56" s="262" t="s">
        <v>140</v>
      </c>
      <c r="L56" s="262" t="s">
        <v>143</v>
      </c>
      <c r="M56" s="262" t="s">
        <v>139</v>
      </c>
      <c r="N56" s="262"/>
      <c r="O56" s="262"/>
    </row>
    <row r="57" spans="1:15" x14ac:dyDescent="0.25">
      <c r="A57" s="482"/>
      <c r="B57" s="371"/>
      <c r="C57" s="380"/>
      <c r="D57" s="284">
        <v>4</v>
      </c>
      <c r="E57" s="268"/>
      <c r="F57" s="268"/>
      <c r="G57" s="268" t="s">
        <v>143</v>
      </c>
      <c r="H57" s="268"/>
      <c r="I57" s="268" t="s">
        <v>145</v>
      </c>
      <c r="J57" s="478"/>
      <c r="K57" s="268" t="s">
        <v>140</v>
      </c>
      <c r="L57" s="268"/>
      <c r="M57" s="268" t="s">
        <v>139</v>
      </c>
      <c r="N57" s="268"/>
      <c r="O57" s="268"/>
    </row>
    <row r="58" spans="1:15" x14ac:dyDescent="0.25">
      <c r="A58" s="480">
        <v>14</v>
      </c>
      <c r="B58" s="367" t="s">
        <v>321</v>
      </c>
      <c r="C58" s="368"/>
      <c r="D58" s="286">
        <v>1</v>
      </c>
      <c r="E58" s="257"/>
      <c r="F58" s="257" t="s">
        <v>140</v>
      </c>
      <c r="G58" s="257" t="s">
        <v>148</v>
      </c>
      <c r="H58" s="257" t="s">
        <v>140</v>
      </c>
      <c r="I58" s="257"/>
      <c r="J58" s="478"/>
      <c r="K58" s="257" t="s">
        <v>151</v>
      </c>
      <c r="L58" s="257" t="s">
        <v>138</v>
      </c>
      <c r="M58" s="257"/>
      <c r="N58" s="257" t="s">
        <v>123</v>
      </c>
      <c r="O58" s="257"/>
    </row>
    <row r="59" spans="1:15" x14ac:dyDescent="0.25">
      <c r="A59" s="481"/>
      <c r="B59" s="364" t="s">
        <v>352</v>
      </c>
      <c r="C59" s="368" t="s">
        <v>355</v>
      </c>
      <c r="D59" s="285">
        <v>2</v>
      </c>
      <c r="E59" s="262"/>
      <c r="F59" s="262" t="s">
        <v>139</v>
      </c>
      <c r="G59" s="262" t="s">
        <v>148</v>
      </c>
      <c r="H59" s="262" t="s">
        <v>143</v>
      </c>
      <c r="I59" s="262"/>
      <c r="J59" s="478"/>
      <c r="K59" s="262" t="s">
        <v>151</v>
      </c>
      <c r="L59" s="262" t="s">
        <v>145</v>
      </c>
      <c r="M59" s="262"/>
      <c r="N59" s="262" t="s">
        <v>138</v>
      </c>
      <c r="O59" s="262"/>
    </row>
    <row r="60" spans="1:15" x14ac:dyDescent="0.25">
      <c r="A60" s="481"/>
      <c r="B60" s="364" t="s">
        <v>353</v>
      </c>
      <c r="C60" s="370" t="s">
        <v>322</v>
      </c>
      <c r="D60" s="285">
        <v>3</v>
      </c>
      <c r="E60" s="262"/>
      <c r="F60" s="262" t="s">
        <v>138</v>
      </c>
      <c r="G60" s="262" t="s">
        <v>150</v>
      </c>
      <c r="H60" s="262" t="s">
        <v>143</v>
      </c>
      <c r="I60" s="262"/>
      <c r="J60" s="478"/>
      <c r="K60" s="262" t="s">
        <v>141</v>
      </c>
      <c r="L60" s="262" t="s">
        <v>145</v>
      </c>
      <c r="M60" s="262"/>
      <c r="N60" s="262" t="s">
        <v>139</v>
      </c>
      <c r="O60" s="262"/>
    </row>
    <row r="61" spans="1:15" x14ac:dyDescent="0.25">
      <c r="A61" s="482"/>
      <c r="B61" s="371"/>
      <c r="C61" s="380"/>
      <c r="D61" s="284">
        <v>4</v>
      </c>
      <c r="E61" s="268"/>
      <c r="F61" s="268"/>
      <c r="G61" s="268" t="s">
        <v>150</v>
      </c>
      <c r="H61" s="268"/>
      <c r="I61" s="268"/>
      <c r="J61" s="478"/>
      <c r="K61" s="268" t="s">
        <v>141</v>
      </c>
      <c r="L61" s="268"/>
      <c r="M61" s="268"/>
      <c r="N61" s="268"/>
      <c r="O61" s="268"/>
    </row>
    <row r="62" spans="1:15" x14ac:dyDescent="0.25">
      <c r="A62" s="480">
        <v>15</v>
      </c>
      <c r="B62" s="367" t="s">
        <v>323</v>
      </c>
      <c r="C62" s="368"/>
      <c r="D62" s="286">
        <v>1</v>
      </c>
      <c r="E62" s="257"/>
      <c r="F62" s="257" t="s">
        <v>72</v>
      </c>
      <c r="G62" s="257" t="s">
        <v>66</v>
      </c>
      <c r="H62" s="257" t="s">
        <v>79</v>
      </c>
      <c r="I62" s="257"/>
      <c r="J62" s="478"/>
      <c r="K62" s="257" t="s">
        <v>75</v>
      </c>
      <c r="L62" s="257" t="s">
        <v>67</v>
      </c>
      <c r="M62" s="257" t="s">
        <v>84</v>
      </c>
      <c r="N62" s="257"/>
      <c r="O62" s="257"/>
    </row>
    <row r="63" spans="1:15" x14ac:dyDescent="0.25">
      <c r="A63" s="481"/>
      <c r="B63" s="364" t="s">
        <v>354</v>
      </c>
      <c r="C63" s="368" t="s">
        <v>356</v>
      </c>
      <c r="D63" s="285">
        <v>2</v>
      </c>
      <c r="E63" s="262"/>
      <c r="F63" s="262" t="s">
        <v>72</v>
      </c>
      <c r="G63" s="262" t="s">
        <v>66</v>
      </c>
      <c r="H63" s="262" t="s">
        <v>79</v>
      </c>
      <c r="I63" s="262"/>
      <c r="J63" s="478"/>
      <c r="K63" s="262" t="s">
        <v>75</v>
      </c>
      <c r="L63" s="262" t="s">
        <v>81</v>
      </c>
      <c r="M63" s="262" t="s">
        <v>84</v>
      </c>
      <c r="N63" s="262" t="s">
        <v>65</v>
      </c>
      <c r="O63" s="262"/>
    </row>
    <row r="64" spans="1:15" x14ac:dyDescent="0.25">
      <c r="A64" s="481"/>
      <c r="B64" s="364"/>
      <c r="C64" s="370"/>
      <c r="D64" s="285">
        <v>3</v>
      </c>
      <c r="E64" s="262"/>
      <c r="F64" s="262" t="s">
        <v>65</v>
      </c>
      <c r="G64" s="262" t="s">
        <v>86</v>
      </c>
      <c r="H64" s="262"/>
      <c r="I64" s="262"/>
      <c r="J64" s="478"/>
      <c r="K64" s="262" t="s">
        <v>78</v>
      </c>
      <c r="L64" s="262" t="s">
        <v>81</v>
      </c>
      <c r="M64" s="262" t="s">
        <v>105</v>
      </c>
      <c r="N64" s="262" t="s">
        <v>67</v>
      </c>
      <c r="O64" s="262"/>
    </row>
    <row r="65" spans="1:15" x14ac:dyDescent="0.25">
      <c r="A65" s="482"/>
      <c r="B65" s="371"/>
      <c r="C65" s="380"/>
      <c r="D65" s="284">
        <v>4</v>
      </c>
      <c r="E65" s="268"/>
      <c r="F65" s="268"/>
      <c r="G65" s="268" t="s">
        <v>86</v>
      </c>
      <c r="H65" s="268"/>
      <c r="I65" s="268"/>
      <c r="J65" s="478"/>
      <c r="K65" s="268" t="s">
        <v>78</v>
      </c>
      <c r="L65" s="268"/>
      <c r="M65" s="268" t="s">
        <v>105</v>
      </c>
      <c r="N65" s="268"/>
      <c r="O65" s="268"/>
    </row>
    <row r="66" spans="1:15" x14ac:dyDescent="0.25">
      <c r="A66" s="481">
        <v>16</v>
      </c>
      <c r="B66" s="362" t="s">
        <v>159</v>
      </c>
      <c r="C66" s="369"/>
      <c r="D66" s="287">
        <v>1</v>
      </c>
      <c r="E66" s="277"/>
      <c r="F66" s="277"/>
      <c r="G66" s="277"/>
      <c r="H66" s="277"/>
      <c r="I66" s="277"/>
      <c r="J66" s="478"/>
      <c r="K66" s="277" t="s">
        <v>132</v>
      </c>
      <c r="L66" s="277"/>
      <c r="M66" s="277"/>
      <c r="N66" s="277"/>
      <c r="O66" s="277"/>
    </row>
    <row r="67" spans="1:15" x14ac:dyDescent="0.25">
      <c r="A67" s="481"/>
      <c r="B67" s="364" t="s">
        <v>324</v>
      </c>
      <c r="C67" s="370" t="s">
        <v>325</v>
      </c>
      <c r="D67" s="285">
        <v>2</v>
      </c>
      <c r="E67" s="262"/>
      <c r="F67" s="262"/>
      <c r="G67" s="262"/>
      <c r="H67" s="262"/>
      <c r="I67" s="262"/>
      <c r="J67" s="478"/>
      <c r="K67" s="262" t="s">
        <v>132</v>
      </c>
      <c r="L67" s="262"/>
      <c r="M67" s="262"/>
      <c r="N67" s="262"/>
      <c r="O67" s="262"/>
    </row>
    <row r="68" spans="1:15" x14ac:dyDescent="0.25">
      <c r="A68" s="481"/>
      <c r="B68" s="364"/>
      <c r="C68" s="370"/>
      <c r="D68" s="285">
        <v>3</v>
      </c>
      <c r="E68" s="262"/>
      <c r="F68" s="262"/>
      <c r="G68" s="262"/>
      <c r="H68" s="262"/>
      <c r="I68" s="262"/>
      <c r="J68" s="478"/>
      <c r="K68" s="262"/>
      <c r="L68" s="262"/>
      <c r="M68" s="262"/>
      <c r="N68" s="262"/>
      <c r="O68" s="262"/>
    </row>
    <row r="69" spans="1:15" x14ac:dyDescent="0.25">
      <c r="A69" s="482"/>
      <c r="B69" s="371"/>
      <c r="C69" s="380"/>
      <c r="D69" s="379">
        <v>4</v>
      </c>
      <c r="E69" s="268"/>
      <c r="F69" s="268"/>
      <c r="G69" s="268"/>
      <c r="H69" s="268"/>
      <c r="I69" s="268"/>
      <c r="J69" s="478"/>
      <c r="K69" s="268"/>
      <c r="L69" s="268"/>
      <c r="M69" s="268"/>
      <c r="N69" s="268"/>
      <c r="O69" s="268"/>
    </row>
    <row r="70" spans="1:15" x14ac:dyDescent="0.25">
      <c r="A70" s="480">
        <v>17</v>
      </c>
      <c r="B70" s="367" t="s">
        <v>118</v>
      </c>
      <c r="C70" s="368"/>
      <c r="D70" s="286">
        <v>1</v>
      </c>
      <c r="E70" s="257"/>
      <c r="F70" s="257"/>
      <c r="G70" s="257"/>
      <c r="H70" s="257"/>
      <c r="I70" s="257"/>
      <c r="J70" s="478"/>
      <c r="K70" s="257"/>
      <c r="L70" s="257"/>
      <c r="M70" s="257"/>
      <c r="N70" s="257"/>
      <c r="O70" s="257"/>
    </row>
    <row r="71" spans="1:15" x14ac:dyDescent="0.25">
      <c r="A71" s="481"/>
      <c r="B71" s="364" t="s">
        <v>357</v>
      </c>
      <c r="C71" s="370" t="s">
        <v>358</v>
      </c>
      <c r="D71" s="285">
        <v>2</v>
      </c>
      <c r="E71" s="262"/>
      <c r="F71" s="262"/>
      <c r="G71" s="262"/>
      <c r="H71" s="262"/>
      <c r="I71" s="262"/>
      <c r="J71" s="478"/>
      <c r="K71" s="262"/>
      <c r="L71" s="262"/>
      <c r="M71" s="262"/>
      <c r="N71" s="262"/>
      <c r="O71" s="262"/>
    </row>
    <row r="72" spans="1:15" x14ac:dyDescent="0.25">
      <c r="A72" s="481"/>
      <c r="B72" s="364"/>
      <c r="C72" s="370"/>
      <c r="D72" s="285">
        <v>3</v>
      </c>
      <c r="E72" s="262"/>
      <c r="F72" s="262"/>
      <c r="G72" s="262"/>
      <c r="H72" s="262"/>
      <c r="I72" s="262"/>
      <c r="J72" s="478"/>
      <c r="K72" s="262"/>
      <c r="L72" s="262"/>
      <c r="M72" s="262"/>
      <c r="N72" s="262"/>
      <c r="O72" s="262"/>
    </row>
    <row r="73" spans="1:15" x14ac:dyDescent="0.25">
      <c r="A73" s="482"/>
      <c r="B73" s="371"/>
      <c r="C73" s="380"/>
      <c r="D73" s="284">
        <v>4</v>
      </c>
      <c r="E73" s="268" t="s">
        <v>58</v>
      </c>
      <c r="F73" s="268"/>
      <c r="G73" s="268"/>
      <c r="H73" s="268"/>
      <c r="I73" s="268"/>
      <c r="J73" s="478"/>
      <c r="K73" s="268" t="s">
        <v>58</v>
      </c>
      <c r="L73" s="268"/>
      <c r="M73" s="268"/>
      <c r="N73" s="268"/>
      <c r="O73" s="268"/>
    </row>
    <row r="74" spans="1:15" x14ac:dyDescent="0.25">
      <c r="A74" s="480">
        <v>18</v>
      </c>
      <c r="B74" s="362" t="s">
        <v>100</v>
      </c>
      <c r="C74" s="369"/>
      <c r="D74" s="286">
        <v>1</v>
      </c>
      <c r="E74" s="277"/>
      <c r="F74" s="277"/>
      <c r="G74" s="277"/>
      <c r="H74" s="277"/>
      <c r="I74" s="277"/>
      <c r="J74" s="478"/>
      <c r="K74" s="277" t="s">
        <v>58</v>
      </c>
      <c r="L74" s="277"/>
      <c r="M74" s="277"/>
      <c r="N74" s="277"/>
      <c r="O74" s="277"/>
    </row>
    <row r="75" spans="1:15" x14ac:dyDescent="0.25">
      <c r="A75" s="481"/>
      <c r="B75" s="364" t="s">
        <v>326</v>
      </c>
      <c r="C75" s="370" t="s">
        <v>359</v>
      </c>
      <c r="D75" s="287">
        <v>2</v>
      </c>
      <c r="E75" s="262"/>
      <c r="F75" s="262"/>
      <c r="G75" s="262"/>
      <c r="H75" s="262"/>
      <c r="I75" s="262"/>
      <c r="J75" s="478"/>
      <c r="K75" s="262" t="s">
        <v>64</v>
      </c>
      <c r="L75" s="262"/>
      <c r="M75" s="262"/>
      <c r="N75" s="262"/>
      <c r="O75" s="262"/>
    </row>
    <row r="76" spans="1:15" x14ac:dyDescent="0.25">
      <c r="A76" s="481"/>
      <c r="B76" s="364"/>
      <c r="C76" s="370"/>
      <c r="D76" s="285">
        <v>3</v>
      </c>
      <c r="E76" s="262"/>
      <c r="F76" s="262"/>
      <c r="G76" s="262"/>
      <c r="H76" s="262"/>
      <c r="I76" s="262"/>
      <c r="J76" s="478"/>
      <c r="K76" s="262" t="s">
        <v>63</v>
      </c>
      <c r="L76" s="262"/>
      <c r="M76" s="262"/>
      <c r="N76" s="262"/>
      <c r="O76" s="262"/>
    </row>
    <row r="77" spans="1:15" x14ac:dyDescent="0.25">
      <c r="A77" s="482"/>
      <c r="B77" s="366"/>
      <c r="C77" s="378"/>
      <c r="D77" s="284">
        <v>4</v>
      </c>
      <c r="E77" s="282"/>
      <c r="F77" s="282"/>
      <c r="G77" s="282"/>
      <c r="H77" s="282"/>
      <c r="I77" s="282"/>
      <c r="J77" s="478"/>
      <c r="K77" s="282" t="s">
        <v>61</v>
      </c>
      <c r="L77" s="282"/>
      <c r="M77" s="282"/>
      <c r="N77" s="282"/>
      <c r="O77" s="282"/>
    </row>
    <row r="78" spans="1:15" x14ac:dyDescent="0.25">
      <c r="A78" s="480">
        <v>19</v>
      </c>
      <c r="B78" s="367" t="s">
        <v>158</v>
      </c>
      <c r="C78" s="368"/>
      <c r="D78" s="286">
        <v>1</v>
      </c>
      <c r="E78" s="257"/>
      <c r="F78" s="257"/>
      <c r="G78" s="257"/>
      <c r="H78" s="257"/>
      <c r="I78" s="257"/>
      <c r="J78" s="478"/>
      <c r="K78" s="257"/>
      <c r="L78" s="257"/>
      <c r="M78" s="257"/>
      <c r="N78" s="257"/>
      <c r="O78" s="257"/>
    </row>
    <row r="79" spans="1:15" x14ac:dyDescent="0.25">
      <c r="A79" s="481"/>
      <c r="B79" s="364" t="s">
        <v>353</v>
      </c>
      <c r="C79" s="370" t="s">
        <v>360</v>
      </c>
      <c r="D79" s="285">
        <v>2</v>
      </c>
      <c r="E79" s="262"/>
      <c r="F79" s="262"/>
      <c r="G79" s="262"/>
      <c r="H79" s="262"/>
      <c r="I79" s="262" t="s">
        <v>126</v>
      </c>
      <c r="J79" s="478"/>
      <c r="K79" s="262"/>
      <c r="L79" s="262"/>
      <c r="M79" s="262"/>
      <c r="N79" s="262"/>
      <c r="O79" s="262"/>
    </row>
    <row r="80" spans="1:15" x14ac:dyDescent="0.25">
      <c r="A80" s="481"/>
      <c r="B80" s="364" t="s">
        <v>357</v>
      </c>
      <c r="C80" s="370" t="s">
        <v>361</v>
      </c>
      <c r="D80" s="285">
        <v>3</v>
      </c>
      <c r="E80" s="262"/>
      <c r="F80" s="262" t="s">
        <v>132</v>
      </c>
      <c r="G80" s="262"/>
      <c r="H80" s="262"/>
      <c r="I80" s="262" t="s">
        <v>129</v>
      </c>
      <c r="J80" s="478"/>
      <c r="K80" s="262"/>
      <c r="L80" s="262"/>
      <c r="M80" s="262"/>
      <c r="N80" s="262"/>
      <c r="O80" s="262"/>
    </row>
    <row r="81" spans="1:15" x14ac:dyDescent="0.25">
      <c r="A81" s="482"/>
      <c r="B81" s="371"/>
      <c r="C81" s="380"/>
      <c r="D81" s="284">
        <v>4</v>
      </c>
      <c r="E81" s="268"/>
      <c r="F81" s="268"/>
      <c r="G81" s="268"/>
      <c r="H81" s="268"/>
      <c r="I81" s="268" t="s">
        <v>132</v>
      </c>
      <c r="J81" s="479"/>
      <c r="K81" s="268"/>
      <c r="L81" s="268"/>
      <c r="M81" s="268"/>
      <c r="N81" s="268"/>
      <c r="O81" s="268"/>
    </row>
  </sheetData>
  <mergeCells count="34">
    <mergeCell ref="A4:A5"/>
    <mergeCell ref="B4:B5"/>
    <mergeCell ref="C4:C5"/>
    <mergeCell ref="D1:O1"/>
    <mergeCell ref="D2:N2"/>
    <mergeCell ref="D3:O3"/>
    <mergeCell ref="D4:D5"/>
    <mergeCell ref="E4:F4"/>
    <mergeCell ref="G4:H4"/>
    <mergeCell ref="I4:J4"/>
    <mergeCell ref="K4:L4"/>
    <mergeCell ref="M4:N4"/>
    <mergeCell ref="O4:O5"/>
    <mergeCell ref="A6:A9"/>
    <mergeCell ref="J6:J37"/>
    <mergeCell ref="A10:A13"/>
    <mergeCell ref="A14:A17"/>
    <mergeCell ref="A18:A21"/>
    <mergeCell ref="A22:A25"/>
    <mergeCell ref="A26:A29"/>
    <mergeCell ref="A30:A33"/>
    <mergeCell ref="A34:A37"/>
    <mergeCell ref="J38:J81"/>
    <mergeCell ref="A42:A45"/>
    <mergeCell ref="A46:A49"/>
    <mergeCell ref="A50:A53"/>
    <mergeCell ref="A54:A57"/>
    <mergeCell ref="A66:A69"/>
    <mergeCell ref="A70:A73"/>
    <mergeCell ref="A38:A41"/>
    <mergeCell ref="A74:A77"/>
    <mergeCell ref="A78:A81"/>
    <mergeCell ref="A58:A61"/>
    <mergeCell ref="A62:A65"/>
  </mergeCells>
  <pageMargins left="0.2" right="0.2" top="0.25" bottom="0.2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thoi luong</vt:lpstr>
      <vt:lpstr>PC CS1</vt:lpstr>
      <vt:lpstr>PC CS2</vt:lpstr>
      <vt:lpstr>PL CS1</vt:lpstr>
      <vt:lpstr>PL CS2</vt:lpstr>
      <vt:lpstr>TKB CS1</vt:lpstr>
      <vt:lpstr>TKB CS2</vt:lpstr>
      <vt:lpstr>GVBM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2022-09-10T14:38:06Z</cp:lastPrinted>
  <dcterms:created xsi:type="dcterms:W3CDTF">2022-08-18T04:33:00Z</dcterms:created>
  <dcterms:modified xsi:type="dcterms:W3CDTF">2022-09-10T15:51:54Z</dcterms:modified>
</cp:coreProperties>
</file>